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8800" windowHeight="12165" activeTab="2" xr2:uid="{00000000-000D-0000-FFFF-FFFF00000000}"/>
  </bookViews>
  <sheets>
    <sheet name="Data" sheetId="1" r:id="rId1"/>
    <sheet name="歷年跌破500點" sheetId="3" r:id="rId2"/>
    <sheet name="後幾日漲跌統計" sheetId="2" r:id="rId3"/>
  </sheets>
  <definedNames>
    <definedName name="_xlnm._FilterDatabase" localSheetId="0" hidden="1">Data!$B$7:$C$10842</definedName>
    <definedName name="AUpdate">1</definedName>
    <definedName name="BUpdate">1</definedName>
    <definedName name="GUpdate">0</definedName>
    <definedName name="NoUpdate">""</definedName>
    <definedName name="TUpdate">1</definedName>
    <definedName name="標題一">#REF!</definedName>
    <definedName name="標題七">#REF!</definedName>
    <definedName name="標題二">#REF!</definedName>
    <definedName name="標題三">#REF!</definedName>
    <definedName name="標題五">#REF!</definedName>
    <definedName name="標題六">#REF!</definedName>
    <definedName name="標題四">#REF!</definedName>
  </definedNames>
  <calcPr calcId="171027"/>
</workbook>
</file>

<file path=xl/calcChain.xml><?xml version="1.0" encoding="utf-8"?>
<calcChain xmlns="http://schemas.openxmlformats.org/spreadsheetml/2006/main">
  <c r="L2" i="2" l="1"/>
  <c r="AH7" i="2" l="1"/>
  <c r="G4" i="2"/>
  <c r="H4" i="2"/>
  <c r="I4" i="2"/>
  <c r="J4" i="2"/>
  <c r="K4" i="2"/>
  <c r="N4" i="2"/>
  <c r="O4" i="2"/>
  <c r="P4" i="2"/>
  <c r="Q4" i="2"/>
  <c r="R4" i="2"/>
  <c r="M4" i="2"/>
  <c r="C4" i="1"/>
  <c r="F64" i="2"/>
  <c r="I64" i="2" s="1"/>
  <c r="F60" i="2"/>
  <c r="R60" i="2" s="1"/>
  <c r="F56" i="2"/>
  <c r="Q56" i="2" s="1"/>
  <c r="F52" i="2"/>
  <c r="O52" i="2" s="1"/>
  <c r="F48" i="2"/>
  <c r="F44" i="2"/>
  <c r="M44" i="2" s="1"/>
  <c r="O44" i="2"/>
  <c r="F40" i="2"/>
  <c r="F36" i="2"/>
  <c r="F32" i="2"/>
  <c r="Q32" i="2" s="1"/>
  <c r="F28" i="2"/>
  <c r="O28" i="2" s="1"/>
  <c r="F63" i="2"/>
  <c r="F59" i="2"/>
  <c r="H59" i="2" s="1"/>
  <c r="N59" i="2"/>
  <c r="F55" i="2"/>
  <c r="F51" i="2"/>
  <c r="M51" i="2"/>
  <c r="F47" i="2"/>
  <c r="P47" i="2" s="1"/>
  <c r="F43" i="2"/>
  <c r="F39" i="2"/>
  <c r="F35" i="2"/>
  <c r="H35" i="2" s="1"/>
  <c r="P35" i="2"/>
  <c r="F31" i="2"/>
  <c r="F62" i="2"/>
  <c r="P62" i="2" s="1"/>
  <c r="M62" i="2"/>
  <c r="F58" i="2"/>
  <c r="I58" i="2" s="1"/>
  <c r="F54" i="2"/>
  <c r="N54" i="2"/>
  <c r="F50" i="2"/>
  <c r="N50" i="2" s="1"/>
  <c r="F46" i="2"/>
  <c r="R46" i="2" s="1"/>
  <c r="F42" i="2"/>
  <c r="F38" i="2"/>
  <c r="F34" i="2"/>
  <c r="G34" i="2" s="1"/>
  <c r="F30" i="2"/>
  <c r="H30" i="2" s="1"/>
  <c r="F65" i="2"/>
  <c r="F61" i="2"/>
  <c r="G61" i="2" s="1"/>
  <c r="N61" i="2"/>
  <c r="F57" i="2"/>
  <c r="F53" i="2"/>
  <c r="F49" i="2"/>
  <c r="G49" i="2" s="1"/>
  <c r="F45" i="2"/>
  <c r="Q45" i="2" s="1"/>
  <c r="F41" i="2"/>
  <c r="F37" i="2"/>
  <c r="G37" i="2" s="1"/>
  <c r="P37" i="2"/>
  <c r="F33" i="2"/>
  <c r="F29" i="2"/>
  <c r="Q29" i="2" s="1"/>
  <c r="N29" i="2"/>
  <c r="Q40" i="2"/>
  <c r="M41" i="2"/>
  <c r="P56" i="2"/>
  <c r="L31" i="2"/>
  <c r="I63" i="2"/>
  <c r="K34" i="2"/>
  <c r="I56" i="2"/>
  <c r="J40" i="2"/>
  <c r="K31" i="2"/>
  <c r="L61" i="2"/>
  <c r="J29" i="2"/>
  <c r="N44" i="2"/>
  <c r="R49" i="2"/>
  <c r="O29" i="2"/>
  <c r="P61" i="2"/>
  <c r="G32" i="2"/>
  <c r="H51" i="2"/>
  <c r="H29" i="2"/>
  <c r="G44" i="2"/>
  <c r="J54" i="2"/>
  <c r="P29" i="2"/>
  <c r="Q54" i="2"/>
  <c r="N38" i="2"/>
  <c r="J51" i="2"/>
  <c r="I29" i="2"/>
  <c r="K35" i="2"/>
  <c r="K54" i="2"/>
  <c r="M29" i="2"/>
  <c r="R54" i="2"/>
  <c r="O51" i="2"/>
  <c r="G29" i="2"/>
  <c r="I44" i="2"/>
  <c r="I61" i="2"/>
  <c r="L54" i="2"/>
  <c r="N60" i="2"/>
  <c r="R44" i="2"/>
  <c r="O54" i="2"/>
  <c r="R51" i="2"/>
  <c r="H41" i="2"/>
  <c r="H31" i="2"/>
  <c r="J50" i="2"/>
  <c r="L47" i="2"/>
  <c r="P41" i="2"/>
  <c r="J31" i="2"/>
  <c r="J34" i="2"/>
  <c r="K63" i="2"/>
  <c r="L50" i="2"/>
  <c r="O50" i="2"/>
  <c r="M40" i="2"/>
  <c r="M63" i="2"/>
  <c r="H37" i="2"/>
  <c r="O62" i="2"/>
  <c r="I51" i="2"/>
  <c r="K29" i="2"/>
  <c r="J44" i="2"/>
  <c r="G35" i="2"/>
  <c r="G60" i="2"/>
  <c r="H54" i="2"/>
  <c r="L44" i="2"/>
  <c r="L29" i="2"/>
  <c r="R29" i="2"/>
  <c r="P54" i="2"/>
  <c r="R41" i="2"/>
  <c r="O61" i="2"/>
  <c r="Q61" i="2"/>
  <c r="P51" i="2"/>
  <c r="M54" i="2"/>
  <c r="N51" i="2"/>
  <c r="G62" i="2"/>
  <c r="P59" i="2"/>
  <c r="P53" i="2"/>
  <c r="N63" i="2"/>
  <c r="I30" i="2"/>
  <c r="I62" i="2"/>
  <c r="K53" i="2"/>
  <c r="J63" i="2"/>
  <c r="P65" i="2"/>
  <c r="J65" i="2"/>
  <c r="P42" i="2"/>
  <c r="I42" i="2"/>
  <c r="R39" i="2"/>
  <c r="I39" i="2"/>
  <c r="P32" i="2"/>
  <c r="J32" i="2"/>
  <c r="H49" i="2"/>
  <c r="H65" i="2"/>
  <c r="K48" i="2"/>
  <c r="H39" i="2"/>
  <c r="L49" i="2"/>
  <c r="O39" i="2"/>
  <c r="M42" i="2"/>
  <c r="O42" i="2"/>
  <c r="N64" i="2"/>
  <c r="M65" i="2"/>
  <c r="I37" i="2"/>
  <c r="Q53" i="2"/>
  <c r="O53" i="2"/>
  <c r="L30" i="2"/>
  <c r="R62" i="2"/>
  <c r="L62" i="2"/>
  <c r="J62" i="2"/>
  <c r="G43" i="2"/>
  <c r="I52" i="2"/>
  <c r="K62" i="2"/>
  <c r="I65" i="2"/>
  <c r="I32" i="2"/>
  <c r="K39" i="2"/>
  <c r="H42" i="2"/>
  <c r="H55" i="2"/>
  <c r="L55" i="2"/>
  <c r="Q59" i="2"/>
  <c r="N39" i="2"/>
  <c r="P48" i="2"/>
  <c r="M32" i="2"/>
  <c r="N33" i="2"/>
  <c r="Q42" i="2"/>
  <c r="M53" i="2"/>
  <c r="R65" i="2"/>
  <c r="N41" i="2"/>
  <c r="L41" i="2"/>
  <c r="I41" i="2"/>
  <c r="P34" i="2"/>
  <c r="I34" i="2"/>
  <c r="Q31" i="2"/>
  <c r="O31" i="2"/>
  <c r="G31" i="2"/>
  <c r="P63" i="2"/>
  <c r="Q63" i="2"/>
  <c r="P40" i="2"/>
  <c r="I40" i="2"/>
  <c r="N56" i="2"/>
  <c r="G56" i="2"/>
  <c r="G41" i="2"/>
  <c r="H62" i="2"/>
  <c r="K65" i="2"/>
  <c r="I31" i="2"/>
  <c r="I53" i="2"/>
  <c r="H40" i="2"/>
  <c r="G42" i="2"/>
  <c r="J55" i="2"/>
  <c r="L63" i="2"/>
  <c r="L40" i="2"/>
  <c r="L36" i="2"/>
  <c r="O59" i="2"/>
  <c r="P39" i="2"/>
  <c r="Q41" i="2"/>
  <c r="O37" i="2"/>
  <c r="N48" i="2"/>
  <c r="N31" i="2"/>
  <c r="M46" i="2"/>
  <c r="R42" i="2"/>
  <c r="O36" i="2"/>
  <c r="Q34" i="2"/>
  <c r="R53" i="2"/>
  <c r="O63" i="2"/>
  <c r="Q62" i="2"/>
  <c r="N65" i="2"/>
  <c r="M64" i="2" l="1"/>
  <c r="J52" i="2"/>
  <c r="K47" i="2"/>
  <c r="Q52" i="2"/>
  <c r="P58" i="2"/>
  <c r="K30" i="2"/>
  <c r="M28" i="2"/>
  <c r="O64" i="2"/>
  <c r="M50" i="2"/>
  <c r="L34" i="2"/>
  <c r="K56" i="2"/>
  <c r="J37" i="2"/>
  <c r="L56" i="2"/>
  <c r="R47" i="2"/>
  <c r="H50" i="2"/>
  <c r="Q64" i="2"/>
  <c r="P49" i="2"/>
  <c r="M52" i="2"/>
  <c r="L64" i="2"/>
  <c r="K59" i="2"/>
  <c r="I59" i="2"/>
  <c r="N30" i="2"/>
  <c r="N37" i="2"/>
  <c r="G64" i="2"/>
  <c r="O32" i="2"/>
  <c r="J49" i="2"/>
  <c r="K52" i="2"/>
  <c r="O34" i="2"/>
  <c r="L35" i="2"/>
  <c r="K61" i="2"/>
  <c r="N34" i="2"/>
  <c r="J58" i="2"/>
  <c r="R61" i="2"/>
  <c r="P45" i="2"/>
  <c r="K44" i="2"/>
  <c r="O35" i="2"/>
  <c r="Q44" i="2"/>
  <c r="J45" i="2"/>
  <c r="H56" i="2"/>
  <c r="L46" i="2"/>
  <c r="H46" i="2"/>
  <c r="Q30" i="2"/>
  <c r="J46" i="2"/>
  <c r="R28" i="2"/>
  <c r="N47" i="2"/>
  <c r="R56" i="2"/>
  <c r="G30" i="2"/>
  <c r="O30" i="2"/>
  <c r="R32" i="2"/>
  <c r="R52" i="2"/>
  <c r="M59" i="2"/>
  <c r="I50" i="2"/>
  <c r="N46" i="2"/>
  <c r="H52" i="2"/>
  <c r="R59" i="2"/>
  <c r="R64" i="2"/>
  <c r="Q35" i="2"/>
  <c r="P30" i="2"/>
  <c r="P52" i="2"/>
  <c r="J33" i="2"/>
  <c r="Q33" i="2"/>
  <c r="H33" i="2"/>
  <c r="K33" i="2"/>
  <c r="N57" i="2"/>
  <c r="M57" i="2"/>
  <c r="I57" i="2"/>
  <c r="J57" i="2"/>
  <c r="H57" i="2"/>
  <c r="K57" i="2"/>
  <c r="L38" i="2"/>
  <c r="M38" i="2"/>
  <c r="Q38" i="2"/>
  <c r="G38" i="2"/>
  <c r="P38" i="2"/>
  <c r="H36" i="2"/>
  <c r="P36" i="2"/>
  <c r="R36" i="2"/>
  <c r="J48" i="2"/>
  <c r="M48" i="2"/>
  <c r="O48" i="2"/>
  <c r="G48" i="2"/>
  <c r="L48" i="2"/>
  <c r="Q36" i="2"/>
  <c r="P33" i="2"/>
  <c r="H48" i="2"/>
  <c r="G33" i="2"/>
  <c r="G57" i="2"/>
  <c r="K36" i="2"/>
  <c r="R33" i="2"/>
  <c r="L33" i="2"/>
  <c r="J36" i="2"/>
  <c r="J38" i="2"/>
  <c r="L57" i="2"/>
  <c r="M33" i="2"/>
  <c r="H45" i="2"/>
  <c r="L45" i="2"/>
  <c r="R45" i="2"/>
  <c r="K45" i="2"/>
  <c r="M45" i="2"/>
  <c r="I45" i="2"/>
  <c r="N45" i="2"/>
  <c r="O45" i="2"/>
  <c r="N43" i="2"/>
  <c r="K43" i="2"/>
  <c r="I43" i="2"/>
  <c r="Q43" i="2"/>
  <c r="P43" i="2"/>
  <c r="H43" i="2"/>
  <c r="M43" i="2"/>
  <c r="M55" i="2"/>
  <c r="O55" i="2"/>
  <c r="K55" i="2"/>
  <c r="Q55" i="2"/>
  <c r="N55" i="2"/>
  <c r="R55" i="2"/>
  <c r="P55" i="2"/>
  <c r="R40" i="2"/>
  <c r="K40" i="2"/>
  <c r="H60" i="2"/>
  <c r="L60" i="2"/>
  <c r="O60" i="2"/>
  <c r="J60" i="2"/>
  <c r="I60" i="2"/>
  <c r="Q60" i="2"/>
  <c r="K60" i="2"/>
  <c r="P60" i="2"/>
  <c r="M60" i="2"/>
  <c r="R57" i="2"/>
  <c r="O57" i="2"/>
  <c r="N36" i="2"/>
  <c r="I48" i="2"/>
  <c r="G36" i="2"/>
  <c r="M36" i="2"/>
  <c r="O43" i="2"/>
  <c r="I55" i="2"/>
  <c r="O33" i="2"/>
  <c r="P57" i="2"/>
  <c r="H38" i="2"/>
  <c r="G45" i="2"/>
  <c r="I38" i="2"/>
  <c r="K46" i="2"/>
  <c r="P46" i="2"/>
  <c r="G46" i="2"/>
  <c r="O58" i="2"/>
  <c r="H58" i="2"/>
  <c r="G58" i="2"/>
  <c r="M58" i="2"/>
  <c r="K58" i="2"/>
  <c r="L58" i="2"/>
  <c r="M47" i="2"/>
  <c r="J47" i="2"/>
  <c r="G47" i="2"/>
  <c r="O47" i="2"/>
  <c r="P28" i="2"/>
  <c r="J28" i="2"/>
  <c r="L28" i="2"/>
  <c r="N28" i="2"/>
  <c r="K28" i="2"/>
  <c r="N40" i="2"/>
  <c r="O46" i="2"/>
  <c r="N58" i="2"/>
  <c r="I47" i="2"/>
  <c r="I36" i="2"/>
  <c r="Q57" i="2"/>
  <c r="R58" i="2"/>
  <c r="L43" i="2"/>
  <c r="J43" i="2"/>
  <c r="I33" i="2"/>
  <c r="Q48" i="2"/>
  <c r="R48" i="2"/>
  <c r="G55" i="2"/>
  <c r="Q46" i="2"/>
  <c r="O40" i="2"/>
  <c r="I46" i="2"/>
  <c r="R43" i="2"/>
  <c r="Q28" i="2"/>
  <c r="R38" i="2"/>
  <c r="H28" i="2"/>
  <c r="G40" i="2"/>
  <c r="Q47" i="2"/>
  <c r="I28" i="2"/>
  <c r="G28" i="2"/>
  <c r="Q58" i="2"/>
  <c r="K38" i="2"/>
  <c r="H47" i="2"/>
  <c r="L53" i="2"/>
  <c r="G53" i="2"/>
  <c r="N53" i="2"/>
  <c r="J53" i="2"/>
  <c r="H53" i="2"/>
  <c r="L65" i="2"/>
  <c r="Q65" i="2"/>
  <c r="O65" i="2"/>
  <c r="G65" i="2"/>
  <c r="O38" i="2"/>
  <c r="P50" i="2"/>
  <c r="K50" i="2"/>
  <c r="R50" i="2"/>
  <c r="G50" i="2"/>
  <c r="Q50" i="2"/>
  <c r="R35" i="2"/>
  <c r="J35" i="2"/>
  <c r="M35" i="2"/>
  <c r="I35" i="2"/>
  <c r="N35" i="2"/>
  <c r="K37" i="2"/>
  <c r="R37" i="2"/>
  <c r="M49" i="2"/>
  <c r="N49" i="2"/>
  <c r="N42" i="2"/>
  <c r="L42" i="2"/>
  <c r="Q39" i="2"/>
  <c r="M39" i="2"/>
  <c r="N32" i="2"/>
  <c r="L32" i="2"/>
  <c r="K32" i="2"/>
  <c r="J64" i="2"/>
  <c r="H64" i="2"/>
  <c r="Q49" i="2"/>
  <c r="M37" i="2"/>
  <c r="J42" i="2"/>
  <c r="G39" i="2"/>
  <c r="K49" i="2"/>
  <c r="N62" i="2"/>
  <c r="R30" i="2"/>
  <c r="Q37" i="2"/>
  <c r="L52" i="2"/>
  <c r="G52" i="2"/>
  <c r="I49" i="2"/>
  <c r="N52" i="2"/>
  <c r="G59" i="2"/>
  <c r="J30" i="2"/>
  <c r="L37" i="2"/>
  <c r="O49" i="2"/>
  <c r="K64" i="2"/>
  <c r="H32" i="2"/>
  <c r="K42" i="2"/>
  <c r="L59" i="2"/>
  <c r="J59" i="2"/>
  <c r="M30" i="2"/>
  <c r="J39" i="2"/>
  <c r="L39" i="2"/>
  <c r="P64" i="2"/>
  <c r="O41" i="2"/>
  <c r="K41" i="2"/>
  <c r="J41" i="2"/>
  <c r="H61" i="2"/>
  <c r="M61" i="2"/>
  <c r="J61" i="2"/>
  <c r="M34" i="2"/>
  <c r="H34" i="2"/>
  <c r="R34" i="2"/>
  <c r="G54" i="2"/>
  <c r="I54" i="2"/>
  <c r="R31" i="2"/>
  <c r="P31" i="2"/>
  <c r="M31" i="2"/>
  <c r="L51" i="2"/>
  <c r="Q51" i="2"/>
  <c r="K51" i="2"/>
  <c r="G51" i="2"/>
  <c r="R63" i="2"/>
  <c r="H63" i="2"/>
  <c r="G63" i="2"/>
  <c r="H44" i="2"/>
  <c r="P44" i="2"/>
  <c r="M56" i="2"/>
  <c r="O56" i="2"/>
  <c r="J56" i="2"/>
  <c r="AI7" i="2"/>
  <c r="AG7" i="2"/>
  <c r="A1" i="1"/>
  <c r="F25" i="2" l="1"/>
  <c r="M25" i="2" s="1"/>
  <c r="F27" i="2"/>
  <c r="F23" i="2"/>
  <c r="Q23" i="2" s="1"/>
  <c r="F26" i="2"/>
  <c r="R26" i="2" s="1"/>
  <c r="F16" i="2"/>
  <c r="M16" i="2" s="1"/>
  <c r="F24" i="2"/>
  <c r="N24" i="2" s="1"/>
  <c r="F22" i="2"/>
  <c r="F19" i="2"/>
  <c r="F17" i="2"/>
  <c r="F21" i="2"/>
  <c r="F18" i="2"/>
  <c r="F20" i="2"/>
  <c r="I23" i="2" l="1"/>
  <c r="K25" i="2"/>
  <c r="Q25" i="2"/>
  <c r="I25" i="2"/>
  <c r="G25" i="2"/>
  <c r="N25" i="2"/>
  <c r="H25" i="2"/>
  <c r="L25" i="2"/>
  <c r="O25" i="2"/>
  <c r="R25" i="2"/>
  <c r="N23" i="2"/>
  <c r="L23" i="2"/>
  <c r="G23" i="2"/>
  <c r="M23" i="2"/>
  <c r="R23" i="2"/>
  <c r="P23" i="2"/>
  <c r="O23" i="2"/>
  <c r="H23" i="2"/>
  <c r="J25" i="2"/>
  <c r="P25" i="2"/>
  <c r="J23" i="2"/>
  <c r="K23" i="2"/>
  <c r="L27" i="2"/>
  <c r="J27" i="2"/>
  <c r="M27" i="2"/>
  <c r="R27" i="2"/>
  <c r="P27" i="2"/>
  <c r="Q27" i="2"/>
  <c r="O27" i="2"/>
  <c r="K27" i="2"/>
  <c r="H27" i="2"/>
  <c r="G27" i="2"/>
  <c r="N27" i="2"/>
  <c r="I27" i="2"/>
  <c r="Q16" i="2"/>
  <c r="O16" i="2"/>
  <c r="H16" i="2"/>
  <c r="N16" i="2"/>
  <c r="N26" i="2"/>
  <c r="M26" i="2"/>
  <c r="O26" i="2"/>
  <c r="J26" i="2"/>
  <c r="R16" i="2"/>
  <c r="I24" i="2"/>
  <c r="P16" i="2"/>
  <c r="P26" i="2"/>
  <c r="H26" i="2"/>
  <c r="O24" i="2"/>
  <c r="J16" i="2"/>
  <c r="K16" i="2"/>
  <c r="G16" i="2"/>
  <c r="J24" i="2"/>
  <c r="L16" i="2"/>
  <c r="I16" i="2"/>
  <c r="P24" i="2"/>
  <c r="M24" i="2"/>
  <c r="H24" i="2"/>
  <c r="L26" i="2"/>
  <c r="Q26" i="2"/>
  <c r="G26" i="2"/>
  <c r="Q24" i="2"/>
  <c r="K24" i="2"/>
  <c r="G24" i="2"/>
  <c r="R24" i="2"/>
  <c r="L24" i="2"/>
  <c r="K26" i="2"/>
  <c r="I26" i="2"/>
  <c r="P21" i="2"/>
  <c r="G21" i="2"/>
  <c r="M21" i="2"/>
  <c r="K21" i="2"/>
  <c r="I21" i="2"/>
  <c r="H21" i="2"/>
  <c r="N21" i="2"/>
  <c r="Q21" i="2"/>
  <c r="J21" i="2"/>
  <c r="R21" i="2"/>
  <c r="L21" i="2"/>
  <c r="O21" i="2"/>
  <c r="K17" i="2"/>
  <c r="N17" i="2"/>
  <c r="R17" i="2"/>
  <c r="H17" i="2"/>
  <c r="J17" i="2"/>
  <c r="L17" i="2"/>
  <c r="G17" i="2"/>
  <c r="O17" i="2"/>
  <c r="P17" i="2"/>
  <c r="I17" i="2"/>
  <c r="M17" i="2"/>
  <c r="Q17" i="2"/>
  <c r="M20" i="2"/>
  <c r="H20" i="2"/>
  <c r="I20" i="2"/>
  <c r="L20" i="2"/>
  <c r="P20" i="2"/>
  <c r="J20" i="2"/>
  <c r="R20" i="2"/>
  <c r="N20" i="2"/>
  <c r="O20" i="2"/>
  <c r="K20" i="2"/>
  <c r="G20" i="2"/>
  <c r="Q20" i="2"/>
  <c r="J19" i="2"/>
  <c r="L19" i="2"/>
  <c r="I19" i="2"/>
  <c r="M19" i="2"/>
  <c r="R19" i="2"/>
  <c r="Q19" i="2"/>
  <c r="K19" i="2"/>
  <c r="H19" i="2"/>
  <c r="O19" i="2"/>
  <c r="G19" i="2"/>
  <c r="P19" i="2"/>
  <c r="N19" i="2"/>
  <c r="I18" i="2"/>
  <c r="H18" i="2"/>
  <c r="N18" i="2"/>
  <c r="R18" i="2"/>
  <c r="G18" i="2"/>
  <c r="M18" i="2"/>
  <c r="P18" i="2"/>
  <c r="J18" i="2"/>
  <c r="Q18" i="2"/>
  <c r="O18" i="2"/>
  <c r="K18" i="2"/>
  <c r="L18" i="2"/>
  <c r="J22" i="2"/>
  <c r="R22" i="2"/>
  <c r="H22" i="2"/>
  <c r="Q22" i="2"/>
  <c r="K22" i="2"/>
  <c r="M22" i="2"/>
  <c r="O22" i="2"/>
  <c r="I22" i="2"/>
  <c r="P22" i="2"/>
  <c r="N22" i="2"/>
  <c r="L22" i="2"/>
  <c r="G22" i="2"/>
  <c r="P11" i="2" l="1"/>
  <c r="L8" i="2"/>
  <c r="N5" i="2"/>
  <c r="R8" i="2"/>
  <c r="O11" i="2"/>
  <c r="H6" i="2"/>
  <c r="H7" i="2" s="1"/>
  <c r="Q5" i="2"/>
  <c r="G6" i="2"/>
  <c r="G7" i="2" s="1"/>
  <c r="I6" i="2"/>
  <c r="I7" i="2" s="1"/>
  <c r="Q11" i="2"/>
  <c r="M5" i="2"/>
  <c r="R11" i="2"/>
  <c r="N9" i="2"/>
  <c r="N10" i="2" s="1"/>
  <c r="L6" i="2"/>
  <c r="L7" i="2" s="1"/>
  <c r="R9" i="2"/>
  <c r="R10" i="2" s="1"/>
  <c r="M11" i="2"/>
  <c r="M8" i="2"/>
  <c r="P8" i="2"/>
  <c r="J5" i="2"/>
  <c r="K8" i="2"/>
  <c r="H9" i="2"/>
  <c r="H10" i="2" s="1"/>
  <c r="G8" i="2"/>
  <c r="O9" i="2"/>
  <c r="O10" i="2" s="1"/>
  <c r="H11" i="2"/>
  <c r="P9" i="2"/>
  <c r="P10" i="2" s="1"/>
  <c r="N11" i="2"/>
  <c r="R6" i="2"/>
  <c r="R7" i="2" s="1"/>
  <c r="O5" i="2"/>
  <c r="I9" i="2"/>
  <c r="I10" i="2" s="1"/>
  <c r="L5" i="2"/>
  <c r="L11" i="2"/>
  <c r="K9" i="2"/>
  <c r="K10" i="2" s="1"/>
  <c r="J11" i="2"/>
  <c r="N6" i="2"/>
  <c r="N7" i="2" s="1"/>
  <c r="P6" i="2"/>
  <c r="P7" i="2" s="1"/>
  <c r="P5" i="2"/>
  <c r="O8" i="2"/>
  <c r="H8" i="2"/>
  <c r="R5" i="2"/>
  <c r="Q8" i="2"/>
  <c r="Q6" i="2"/>
  <c r="Q7" i="2" s="1"/>
  <c r="M6" i="2"/>
  <c r="M7" i="2" s="1"/>
  <c r="I5" i="2"/>
  <c r="L9" i="2"/>
  <c r="L10" i="2" s="1"/>
  <c r="G9" i="2"/>
  <c r="G10" i="2" s="1"/>
  <c r="G11" i="2"/>
  <c r="K6" i="2"/>
  <c r="K7" i="2" s="1"/>
  <c r="J8" i="2"/>
  <c r="N8" i="2"/>
  <c r="O6" i="2"/>
  <c r="O7" i="2" s="1"/>
  <c r="Q9" i="2"/>
  <c r="Q10" i="2" s="1"/>
  <c r="M9" i="2"/>
  <c r="M10" i="2" s="1"/>
  <c r="I8" i="2"/>
  <c r="G5" i="2"/>
  <c r="K5" i="2"/>
  <c r="K11" i="2"/>
  <c r="J6" i="2"/>
  <c r="J7" i="2" s="1"/>
  <c r="H5" i="2"/>
  <c r="I11" i="2"/>
  <c r="J9" i="2"/>
  <c r="J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Eisner Chen</author>
  </authors>
  <commentList>
    <comment ref="F15" authorId="0" shapeId="0" xr:uid="{00000000-0006-0000-0200-000001000000}">
      <text>
        <r>
          <rPr>
            <b/>
            <sz val="12"/>
            <color indexed="81"/>
            <rFont val="微軟正黑體"/>
            <family val="2"/>
            <charset val="136"/>
          </rPr>
          <t>事件日期非"交易日"，
→取下一個交易日。</t>
        </r>
      </text>
    </comment>
  </commentList>
</comments>
</file>

<file path=xl/sharedStrings.xml><?xml version="1.0" encoding="utf-8"?>
<sst xmlns="http://schemas.openxmlformats.org/spreadsheetml/2006/main" count="59" uniqueCount="33">
  <si>
    <t>漲幅</t>
    <phoneticPr fontId="3" type="noConversion"/>
  </si>
  <si>
    <t>當日</t>
    <phoneticPr fontId="3" type="noConversion"/>
  </si>
  <si>
    <t>收盤價</t>
    <phoneticPr fontId="3" type="noConversion"/>
  </si>
  <si>
    <t>請輸入代號</t>
    <phoneticPr fontId="3" type="noConversion"/>
  </si>
  <si>
    <t>平均漲幅</t>
  </si>
  <si>
    <t>上漲次數</t>
  </si>
  <si>
    <t>上漲機率</t>
  </si>
  <si>
    <t>下跌次數</t>
  </si>
  <si>
    <t>下跌機率</t>
  </si>
  <si>
    <t>基準日:最近一日</t>
    <phoneticPr fontId="3" type="noConversion"/>
  </si>
  <si>
    <t>更新標題:是</t>
    <phoneticPr fontId="3" type="noConversion"/>
  </si>
  <si>
    <t>表格欄位/代號種類^=^S^;^週期編號^=^D^;^AllCMenuIDs^=^M002^;^是否轉置^=^False^;^檢視方式^=^1^;^AllFields^=^收盤價^;^MainTable^=^M002^;^ListType^=^日期^;^SelectDate^=^-^;^SelectCMenuID^=^M002^;^SelectDate種類^=^3^;^AllFieldsNO^=^^;^自訂欄位公式^=^^;^自訂欄位Where條件^=^^;^多期數值處理方式^=^1^;^多欄指定個股方式^=^1^;^多欄指定個股^=^1101^;^多欄指定群組名稱^=^^;^欄位顯示狀態^=^1^;^欄位轉換日期方式^=^日^;^欄位排序方式^=^^;^欄位採用各期最新^=^^;^樣本表系統定義全部代號^=^^;^單項目比較欄位^=^^;^單項目比較欄位編號^=^^;^表格類型^=^</t>
    <phoneticPr fontId="3" type="noConversion"/>
  </si>
  <si>
    <t>資料日期/</t>
    <phoneticPr fontId="3" type="noConversion"/>
  </si>
  <si>
    <t>參考標題</t>
    <phoneticPr fontId="3" type="noConversion"/>
  </si>
  <si>
    <t>日期</t>
    <phoneticPr fontId="3" type="noConversion"/>
  </si>
  <si>
    <t>日收盤表排行.收盤價/</t>
    <phoneticPr fontId="3" type="noConversion"/>
  </si>
  <si>
    <t>TWA00</t>
    <phoneticPr fontId="3" type="noConversion"/>
  </si>
  <si>
    <t>TWA00 加權指數</t>
    <phoneticPr fontId="3" type="noConversion"/>
  </si>
  <si>
    <t>統計天數</t>
    <phoneticPr fontId="3" type="noConversion"/>
  </si>
  <si>
    <t>統計N日→</t>
    <phoneticPr fontId="3" type="noConversion"/>
  </si>
  <si>
    <t>最早日期</t>
    <phoneticPr fontId="3" type="noConversion"/>
  </si>
  <si>
    <t>最新日期</t>
    <phoneticPr fontId="3" type="noConversion"/>
  </si>
  <si>
    <t>事件數</t>
    <phoneticPr fontId="3" type="noConversion"/>
  </si>
  <si>
    <t>平均漲幅</t>
    <phoneticPr fontId="3" type="noConversion"/>
  </si>
  <si>
    <t>收盤價</t>
  </si>
  <si>
    <t>股票代號</t>
  </si>
  <si>
    <t>昨收</t>
  </si>
  <si>
    <t>漲跌</t>
  </si>
  <si>
    <t>昨漲跌</t>
  </si>
  <si>
    <t>TWA00</t>
  </si>
  <si>
    <t>日期</t>
    <phoneticPr fontId="3" type="noConversion"/>
  </si>
  <si>
    <t xml:space="preserve">	昨金額</t>
  </si>
  <si>
    <t xml:space="preserve">成交金額(億)	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</si>
</sst>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後&quot;0&quot;日&quot;"/>
    <numFmt numFmtId="177" formatCode="&quot;前&quot;0&quot;日&quot;"/>
    <numFmt numFmtId="178" formatCode="0.00_ ;[Red]\-0.00\ 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23"/>
      <name val="新細明體"/>
      <family val="1"/>
      <charset val="136"/>
    </font>
    <font>
      <sz val="9"/>
      <name val="新細明體"/>
      <family val="1"/>
      <charset val="136"/>
    </font>
    <font>
      <sz val="10.5"/>
      <name val="微軟正黑體"/>
      <family val="2"/>
      <charset val="136"/>
    </font>
    <font>
      <b/>
      <sz val="10.5"/>
      <name val="微軟正黑體"/>
      <family val="2"/>
      <charset val="136"/>
    </font>
    <font>
      <b/>
      <sz val="12"/>
      <color indexed="81"/>
      <name val="微軟正黑體"/>
      <family val="2"/>
      <charset val="136"/>
    </font>
    <font>
      <b/>
      <sz val="16"/>
      <name val="微軟正黑體"/>
      <family val="2"/>
      <charset val="136"/>
    </font>
    <font>
      <sz val="11"/>
      <color indexed="23"/>
      <name val="微軟正黑體"/>
      <family val="2"/>
      <charset val="136"/>
    </font>
    <font>
      <sz val="11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0.5"/>
      <color theme="1"/>
      <name val="微軟正黑體"/>
      <family val="2"/>
      <charset val="136"/>
    </font>
    <font>
      <sz val="12"/>
      <color theme="1"/>
      <name val="新細明體"/>
      <family val="1"/>
      <charset val="136"/>
    </font>
    <font>
      <b/>
      <sz val="9"/>
      <color theme="3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.5"/>
      <color theme="5" tint="-0.499984740745262"/>
      <name val="微軟正黑體"/>
      <family val="2"/>
      <charset val="136"/>
    </font>
    <font>
      <sz val="10.5"/>
      <color theme="6" tint="-0.499984740745262"/>
      <name val="微軟正黑體"/>
      <family val="2"/>
      <charset val="136"/>
    </font>
    <font>
      <b/>
      <sz val="10.5"/>
      <color theme="6" tint="-0.499984740745262"/>
      <name val="微軟正黑體"/>
      <family val="2"/>
      <charset val="136"/>
    </font>
    <font>
      <b/>
      <sz val="10.5"/>
      <color theme="5" tint="-0.499984740745262"/>
      <name val="微軟正黑體"/>
      <family val="2"/>
      <charset val="136"/>
    </font>
    <font>
      <sz val="12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theme="1" tint="0.499984740745262"/>
      </top>
      <bottom/>
      <diagonal/>
    </border>
    <border>
      <left/>
      <right/>
      <top/>
      <bottom style="thick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thick">
        <color theme="1" tint="0.499984740745262"/>
      </top>
      <bottom/>
      <diagonal/>
    </border>
    <border>
      <left style="dashed">
        <color theme="1" tint="0.499984740745262"/>
      </left>
      <right style="dashed">
        <color theme="1" tint="0.499984740745262"/>
      </right>
      <top/>
      <bottom/>
      <diagonal/>
    </border>
    <border>
      <left style="dashed">
        <color theme="1" tint="0.499984740745262"/>
      </left>
      <right style="dashed">
        <color theme="1" tint="0.499984740745262"/>
      </right>
      <top style="thin">
        <color theme="1" tint="0.499984740745262"/>
      </top>
      <bottom/>
      <diagonal/>
    </border>
    <border>
      <left style="dashed">
        <color theme="1" tint="0.499984740745262"/>
      </left>
      <right style="dashed">
        <color theme="1" tint="0.499984740745262"/>
      </right>
      <top/>
      <bottom style="thin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/>
      <bottom style="thick">
        <color theme="1" tint="0.499984740745262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NumberFormat="1" applyFont="1">
      <alignment vertical="center"/>
    </xf>
    <xf numFmtId="0" fontId="0" fillId="0" borderId="0" xfId="0" applyNumberFormat="1" applyFont="1">
      <alignment vertical="center"/>
    </xf>
    <xf numFmtId="0" fontId="0" fillId="0" borderId="0" xfId="0" applyNumberFormat="1" applyFont="1" applyFill="1">
      <alignment vertical="center"/>
    </xf>
    <xf numFmtId="0" fontId="2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177" fontId="4" fillId="2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4" fontId="4" fillId="0" borderId="0" xfId="0" applyNumberFormat="1" applyFont="1" applyFill="1">
      <alignment vertical="center"/>
    </xf>
    <xf numFmtId="14" fontId="4" fillId="0" borderId="0" xfId="0" applyNumberFormat="1" applyFont="1">
      <alignment vertical="center"/>
    </xf>
    <xf numFmtId="0" fontId="4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>
      <alignment vertical="center"/>
    </xf>
    <xf numFmtId="9" fontId="4" fillId="0" borderId="0" xfId="2" applyFont="1" applyBorder="1">
      <alignment vertical="center"/>
    </xf>
    <xf numFmtId="9" fontId="4" fillId="0" borderId="0" xfId="2" applyFont="1" applyFill="1" applyBorder="1">
      <alignment vertical="center"/>
    </xf>
    <xf numFmtId="0" fontId="5" fillId="3" borderId="0" xfId="0" applyFont="1" applyFill="1" applyAlignment="1">
      <alignment horizontal="center" vertical="center"/>
    </xf>
    <xf numFmtId="10" fontId="4" fillId="0" borderId="0" xfId="2" applyNumberFormat="1" applyFont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Fill="1">
      <alignment vertical="center"/>
    </xf>
    <xf numFmtId="14" fontId="11" fillId="0" borderId="0" xfId="0" applyNumberFormat="1" applyFont="1" applyFill="1">
      <alignment vertical="center"/>
    </xf>
    <xf numFmtId="14" fontId="11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>
      <alignment vertical="center"/>
    </xf>
    <xf numFmtId="14" fontId="11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NumberFormat="1" applyFont="1">
      <alignment vertical="center"/>
    </xf>
    <xf numFmtId="14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9" fillId="0" borderId="0" xfId="0" applyNumberFormat="1" applyFont="1" applyAlignment="1">
      <alignment horizontal="right" vertical="center"/>
    </xf>
    <xf numFmtId="0" fontId="9" fillId="4" borderId="0" xfId="0" applyNumberFormat="1" applyFont="1" applyFill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177" fontId="4" fillId="5" borderId="1" xfId="0" applyNumberFormat="1" applyFont="1" applyFill="1" applyBorder="1" applyAlignment="1">
      <alignment horizontal="right" vertical="center"/>
    </xf>
    <xf numFmtId="176" fontId="4" fillId="5" borderId="1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right" vertical="center"/>
    </xf>
    <xf numFmtId="10" fontId="4" fillId="0" borderId="2" xfId="2" applyNumberFormat="1" applyFont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10" fontId="4" fillId="0" borderId="0" xfId="0" applyNumberFormat="1" applyFont="1" applyBorder="1">
      <alignment vertical="center"/>
    </xf>
    <xf numFmtId="0" fontId="15" fillId="0" borderId="3" xfId="0" applyFont="1" applyFill="1" applyBorder="1" applyAlignment="1">
      <alignment horizontal="right" vertical="center"/>
    </xf>
    <xf numFmtId="0" fontId="4" fillId="0" borderId="3" xfId="0" applyFont="1" applyBorder="1">
      <alignment vertical="center"/>
    </xf>
    <xf numFmtId="0" fontId="18" fillId="0" borderId="4" xfId="0" applyFont="1" applyFill="1" applyBorder="1" applyAlignment="1">
      <alignment horizontal="right" vertical="center"/>
    </xf>
    <xf numFmtId="10" fontId="4" fillId="0" borderId="4" xfId="2" applyNumberFormat="1" applyFont="1" applyBorder="1">
      <alignment vertical="center"/>
    </xf>
    <xf numFmtId="0" fontId="5" fillId="6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0" fontId="4" fillId="0" borderId="7" xfId="0" applyNumberFormat="1" applyFont="1" applyBorder="1">
      <alignment vertical="center"/>
    </xf>
    <xf numFmtId="0" fontId="4" fillId="0" borderId="8" xfId="0" applyFont="1" applyBorder="1">
      <alignment vertical="center"/>
    </xf>
    <xf numFmtId="9" fontId="4" fillId="0" borderId="7" xfId="2" applyFont="1" applyBorder="1">
      <alignment vertical="center"/>
    </xf>
    <xf numFmtId="10" fontId="4" fillId="0" borderId="9" xfId="2" applyNumberFormat="1" applyFont="1" applyBorder="1">
      <alignment vertical="center"/>
    </xf>
    <xf numFmtId="0" fontId="4" fillId="0" borderId="7" xfId="0" applyFont="1" applyBorder="1">
      <alignment vertical="center"/>
    </xf>
    <xf numFmtId="10" fontId="4" fillId="0" borderId="10" xfId="2" applyNumberFormat="1" applyFont="1" applyBorder="1">
      <alignment vertical="center"/>
    </xf>
    <xf numFmtId="0" fontId="4" fillId="0" borderId="0" xfId="0" applyNumberFormat="1" applyFont="1" applyFill="1" applyAlignment="1">
      <alignment horizontal="right" vertical="center"/>
    </xf>
    <xf numFmtId="10" fontId="4" fillId="0" borderId="0" xfId="0" applyNumberFormat="1" applyFont="1" applyFill="1" applyAlignment="1">
      <alignment horizontal="right" vertical="center"/>
    </xf>
    <xf numFmtId="0" fontId="19" fillId="0" borderId="0" xfId="0" applyFont="1">
      <alignment vertical="center"/>
    </xf>
    <xf numFmtId="178" fontId="19" fillId="0" borderId="0" xfId="0" applyNumberFormat="1" applyFont="1">
      <alignment vertical="center"/>
    </xf>
  </cellXfs>
  <cellStyles count="3">
    <cellStyle name="一般" xfId="0" builtinId="0"/>
    <cellStyle name="一般 2" xfId="1" xr:uid="{00000000-0005-0000-0000-000001000000}"/>
    <cellStyle name="百分比" xfId="2" builtinId="5"/>
  </cellStyles>
  <dxfs count="5">
    <dxf>
      <border>
        <left style="dashed">
          <color theme="1" tint="0.499984740745262"/>
        </left>
        <right style="dashed">
          <color theme="1" tint="0.499984740745262"/>
        </right>
      </border>
    </dxf>
    <dxf>
      <font>
        <color theme="0"/>
      </font>
    </dxf>
    <dxf>
      <font>
        <color rgb="FF00B050"/>
      </font>
      <fill>
        <patternFill patternType="none">
          <bgColor indexed="65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12851"/>
  <sheetViews>
    <sheetView showGridLines="0" workbookViewId="0">
      <pane ySplit="5" topLeftCell="A6" activePane="bottomLeft" state="frozen"/>
      <selection activeCell="B1" sqref="B1"/>
      <selection pane="bottomLeft" activeCell="H11" sqref="H11"/>
    </sheetView>
  </sheetViews>
  <sheetFormatPr defaultRowHeight="16.5"/>
  <cols>
    <col min="1" max="1" width="0.125" style="2" customWidth="1"/>
    <col min="2" max="2" width="14.25" style="44" customWidth="1"/>
    <col min="3" max="3" width="14.625" style="44" customWidth="1"/>
    <col min="4" max="5" width="9" style="2"/>
    <col min="6" max="6" width="12.625" style="2" customWidth="1"/>
    <col min="7" max="16384" width="9" style="2"/>
  </cols>
  <sheetData>
    <row r="1" spans="1:3" s="3" customFormat="1" ht="0.95" customHeight="1">
      <c r="A1" s="1" t="str">
        <f>"格式：一般總覽/" &amp; Data!C4 &amp; "/指定/-/遞減/日收盤表排行/日期/日///文字/每一期"</f>
        <v>格式：一般總覽/TWA00/指定/-/遞減/日收盤表排行/日期/日///文字/每一期</v>
      </c>
      <c r="B1" s="43" t="s">
        <v>11</v>
      </c>
      <c r="C1" s="43" t="s">
        <v>15</v>
      </c>
    </row>
    <row r="2" spans="1:3" ht="0.95" customHeight="1">
      <c r="A2" s="4" t="s">
        <v>9</v>
      </c>
      <c r="B2" s="43" t="s">
        <v>12</v>
      </c>
      <c r="C2" s="43"/>
    </row>
    <row r="3" spans="1:3" ht="0.95" customHeight="1">
      <c r="A3" s="4" t="s">
        <v>10</v>
      </c>
      <c r="B3" s="43" t="s">
        <v>13</v>
      </c>
      <c r="C3" s="43" t="s">
        <v>2</v>
      </c>
    </row>
    <row r="4" spans="1:3">
      <c r="C4" s="48" t="str">
        <f>後幾日漲跌統計!B16</f>
        <v>TWA00</v>
      </c>
    </row>
    <row r="5" spans="1:3">
      <c r="A5" s="2" t="s">
        <v>17</v>
      </c>
      <c r="B5" s="47" t="s">
        <v>14</v>
      </c>
      <c r="C5" s="47" t="s">
        <v>2</v>
      </c>
    </row>
    <row r="6" spans="1:3">
      <c r="B6" s="45">
        <v>43136</v>
      </c>
      <c r="C6" s="44">
        <v>10946.25</v>
      </c>
    </row>
    <row r="7" spans="1:3">
      <c r="B7" s="45">
        <v>43133</v>
      </c>
      <c r="C7" s="46">
        <v>11126.23</v>
      </c>
    </row>
    <row r="8" spans="1:3">
      <c r="B8" s="45">
        <v>43132</v>
      </c>
      <c r="C8" s="44">
        <v>11160.25</v>
      </c>
    </row>
    <row r="9" spans="1:3">
      <c r="B9" s="45">
        <v>43131</v>
      </c>
      <c r="C9" s="44">
        <v>11103.79</v>
      </c>
    </row>
    <row r="10" spans="1:3">
      <c r="B10" s="45">
        <v>43130</v>
      </c>
      <c r="C10" s="44">
        <v>11076.78</v>
      </c>
    </row>
    <row r="11" spans="1:3">
      <c r="B11" s="45">
        <v>43129</v>
      </c>
      <c r="C11" s="44">
        <v>11221.81</v>
      </c>
    </row>
    <row r="12" spans="1:3">
      <c r="B12" s="45">
        <v>43126</v>
      </c>
      <c r="C12" s="44">
        <v>11147.1</v>
      </c>
    </row>
    <row r="13" spans="1:3">
      <c r="B13" s="45">
        <v>43125</v>
      </c>
      <c r="C13" s="44">
        <v>11165.95</v>
      </c>
    </row>
    <row r="14" spans="1:3">
      <c r="B14" s="45">
        <v>43124</v>
      </c>
      <c r="C14" s="44">
        <v>11152.16</v>
      </c>
    </row>
    <row r="15" spans="1:3">
      <c r="B15" s="45">
        <v>43123</v>
      </c>
      <c r="C15" s="44">
        <v>11253.11</v>
      </c>
    </row>
    <row r="16" spans="1:3">
      <c r="B16" s="45">
        <v>43122</v>
      </c>
      <c r="C16" s="44">
        <v>11231.46</v>
      </c>
    </row>
    <row r="17" spans="2:3">
      <c r="B17" s="45">
        <v>43119</v>
      </c>
      <c r="C17" s="44">
        <v>11150.85</v>
      </c>
    </row>
    <row r="18" spans="2:3">
      <c r="B18" s="45">
        <v>43118</v>
      </c>
      <c r="C18" s="44">
        <v>11071.57</v>
      </c>
    </row>
    <row r="19" spans="2:3">
      <c r="B19" s="45">
        <v>43117</v>
      </c>
      <c r="C19" s="44">
        <v>11004.8</v>
      </c>
    </row>
    <row r="20" spans="2:3">
      <c r="B20" s="45">
        <v>43116</v>
      </c>
      <c r="C20" s="44">
        <v>10986.11</v>
      </c>
    </row>
    <row r="21" spans="2:3">
      <c r="B21" s="45">
        <v>43115</v>
      </c>
      <c r="C21" s="44">
        <v>10956.31</v>
      </c>
    </row>
    <row r="22" spans="2:3">
      <c r="B22" s="45">
        <v>43112</v>
      </c>
      <c r="C22" s="44">
        <v>10883.96</v>
      </c>
    </row>
    <row r="23" spans="2:3">
      <c r="B23" s="45">
        <v>43111</v>
      </c>
      <c r="C23" s="44">
        <v>10810.06</v>
      </c>
    </row>
    <row r="24" spans="2:3">
      <c r="B24" s="45">
        <v>43110</v>
      </c>
      <c r="C24" s="44">
        <v>10831.09</v>
      </c>
    </row>
    <row r="25" spans="2:3">
      <c r="B25" s="45">
        <v>43109</v>
      </c>
      <c r="C25" s="44">
        <v>10914.89</v>
      </c>
    </row>
    <row r="26" spans="2:3">
      <c r="B26" s="45">
        <v>43108</v>
      </c>
      <c r="C26" s="44">
        <v>10915.75</v>
      </c>
    </row>
    <row r="27" spans="2:3">
      <c r="B27" s="45">
        <v>43105</v>
      </c>
      <c r="C27" s="44">
        <v>10879.8</v>
      </c>
    </row>
    <row r="28" spans="2:3">
      <c r="B28" s="45">
        <v>43104</v>
      </c>
      <c r="C28" s="44">
        <v>10848.63</v>
      </c>
    </row>
    <row r="29" spans="2:3">
      <c r="B29" s="45">
        <v>43103</v>
      </c>
      <c r="C29" s="44">
        <v>10801.57</v>
      </c>
    </row>
    <row r="30" spans="2:3">
      <c r="B30" s="45">
        <v>43102</v>
      </c>
      <c r="C30" s="44">
        <v>10710.73</v>
      </c>
    </row>
    <row r="31" spans="2:3">
      <c r="B31" s="45">
        <v>43098</v>
      </c>
      <c r="C31" s="44">
        <v>10642.86</v>
      </c>
    </row>
    <row r="32" spans="2:3">
      <c r="B32" s="45">
        <v>43097</v>
      </c>
      <c r="C32" s="44">
        <v>10567.64</v>
      </c>
    </row>
    <row r="33" spans="2:3">
      <c r="B33" s="45">
        <v>43096</v>
      </c>
      <c r="C33" s="44">
        <v>10486.67</v>
      </c>
    </row>
    <row r="34" spans="2:3">
      <c r="B34" s="45">
        <v>43095</v>
      </c>
      <c r="C34" s="44">
        <v>10421.91</v>
      </c>
    </row>
    <row r="35" spans="2:3">
      <c r="B35" s="45">
        <v>43094</v>
      </c>
      <c r="C35" s="44">
        <v>10522.49</v>
      </c>
    </row>
    <row r="36" spans="2:3">
      <c r="B36" s="45">
        <v>43091</v>
      </c>
      <c r="C36" s="44">
        <v>10537.27</v>
      </c>
    </row>
    <row r="37" spans="2:3">
      <c r="B37" s="45">
        <v>43090</v>
      </c>
      <c r="C37" s="44">
        <v>10488.97</v>
      </c>
    </row>
    <row r="38" spans="2:3">
      <c r="B38" s="45">
        <v>43089</v>
      </c>
      <c r="C38" s="44">
        <v>10504.52</v>
      </c>
    </row>
    <row r="39" spans="2:3">
      <c r="B39" s="45">
        <v>43088</v>
      </c>
      <c r="C39" s="44">
        <v>10467.34</v>
      </c>
    </row>
    <row r="40" spans="2:3">
      <c r="B40" s="45">
        <v>43087</v>
      </c>
      <c r="C40" s="44">
        <v>10506.52</v>
      </c>
    </row>
    <row r="41" spans="2:3">
      <c r="B41" s="45">
        <v>43084</v>
      </c>
      <c r="C41" s="44">
        <v>10491.44</v>
      </c>
    </row>
    <row r="42" spans="2:3">
      <c r="B42" s="45">
        <v>43083</v>
      </c>
      <c r="C42" s="44">
        <v>10538.01</v>
      </c>
    </row>
    <row r="43" spans="2:3">
      <c r="B43" s="45">
        <v>43082</v>
      </c>
      <c r="C43" s="44">
        <v>10470.700000000001</v>
      </c>
    </row>
    <row r="44" spans="2:3">
      <c r="B44" s="45">
        <v>43081</v>
      </c>
      <c r="C44" s="44">
        <v>10443.280000000001</v>
      </c>
    </row>
    <row r="45" spans="2:3">
      <c r="B45" s="45">
        <v>43080</v>
      </c>
      <c r="C45" s="44">
        <v>10473.09</v>
      </c>
    </row>
    <row r="46" spans="2:3">
      <c r="B46" s="45">
        <v>43077</v>
      </c>
      <c r="C46" s="44">
        <v>10398.620000000001</v>
      </c>
    </row>
    <row r="47" spans="2:3">
      <c r="B47" s="45">
        <v>43076</v>
      </c>
      <c r="C47" s="44">
        <v>10355.76</v>
      </c>
    </row>
    <row r="48" spans="2:3">
      <c r="B48" s="45">
        <v>43075</v>
      </c>
      <c r="C48" s="44">
        <v>10393.92</v>
      </c>
    </row>
    <row r="49" spans="2:3">
      <c r="B49" s="45">
        <v>43074</v>
      </c>
      <c r="C49" s="44">
        <v>10566.85</v>
      </c>
    </row>
    <row r="50" spans="2:3">
      <c r="B50" s="45">
        <v>43073</v>
      </c>
      <c r="C50" s="44">
        <v>10651.11</v>
      </c>
    </row>
    <row r="51" spans="2:3">
      <c r="B51" s="45">
        <v>43070</v>
      </c>
      <c r="C51" s="44">
        <v>10600.37</v>
      </c>
    </row>
    <row r="52" spans="2:3">
      <c r="B52" s="45">
        <v>43069</v>
      </c>
      <c r="C52" s="44">
        <v>10560.44</v>
      </c>
    </row>
    <row r="53" spans="2:3">
      <c r="B53" s="45">
        <v>43068</v>
      </c>
      <c r="C53" s="44">
        <v>10713.55</v>
      </c>
    </row>
    <row r="54" spans="2:3">
      <c r="B54" s="45">
        <v>43067</v>
      </c>
      <c r="C54" s="44">
        <v>10707.07</v>
      </c>
    </row>
    <row r="55" spans="2:3">
      <c r="B55" s="45">
        <v>43066</v>
      </c>
      <c r="C55" s="44">
        <v>10750.93</v>
      </c>
    </row>
    <row r="56" spans="2:3">
      <c r="B56" s="45">
        <v>43063</v>
      </c>
      <c r="C56" s="44">
        <v>10854.09</v>
      </c>
    </row>
    <row r="57" spans="2:3">
      <c r="B57" s="45">
        <v>43062</v>
      </c>
      <c r="C57" s="44">
        <v>10854.57</v>
      </c>
    </row>
    <row r="58" spans="2:3">
      <c r="B58" s="45">
        <v>43061</v>
      </c>
      <c r="C58" s="44">
        <v>10822.59</v>
      </c>
    </row>
    <row r="59" spans="2:3">
      <c r="B59" s="45">
        <v>43060</v>
      </c>
      <c r="C59" s="44">
        <v>10779.24</v>
      </c>
    </row>
    <row r="60" spans="2:3">
      <c r="B60" s="45">
        <v>43059</v>
      </c>
      <c r="C60" s="44">
        <v>10664.55</v>
      </c>
    </row>
    <row r="61" spans="2:3">
      <c r="B61" s="45">
        <v>43056</v>
      </c>
      <c r="C61" s="44">
        <v>10701.64</v>
      </c>
    </row>
    <row r="62" spans="2:3">
      <c r="B62" s="45">
        <v>43055</v>
      </c>
      <c r="C62" s="44">
        <v>10625.04</v>
      </c>
    </row>
    <row r="63" spans="2:3">
      <c r="B63" s="45">
        <v>43054</v>
      </c>
      <c r="C63" s="44">
        <v>10630.65</v>
      </c>
    </row>
    <row r="64" spans="2:3">
      <c r="B64" s="45">
        <v>43053</v>
      </c>
      <c r="C64" s="44">
        <v>10687.18</v>
      </c>
    </row>
    <row r="65" spans="2:3">
      <c r="B65" s="45">
        <v>43052</v>
      </c>
      <c r="C65" s="44">
        <v>10683.92</v>
      </c>
    </row>
    <row r="66" spans="2:3">
      <c r="B66" s="45">
        <v>43049</v>
      </c>
      <c r="C66" s="44">
        <v>10732.67</v>
      </c>
    </row>
    <row r="67" spans="2:3">
      <c r="B67" s="45">
        <v>43048</v>
      </c>
      <c r="C67" s="44">
        <v>10743.27</v>
      </c>
    </row>
    <row r="68" spans="2:3">
      <c r="B68" s="45">
        <v>43047</v>
      </c>
      <c r="C68" s="44">
        <v>10818.99</v>
      </c>
    </row>
    <row r="69" spans="2:3">
      <c r="B69" s="45">
        <v>43046</v>
      </c>
      <c r="C69" s="44">
        <v>10840.34</v>
      </c>
    </row>
    <row r="70" spans="2:3">
      <c r="B70" s="45">
        <v>43045</v>
      </c>
      <c r="C70" s="44">
        <v>10786.19</v>
      </c>
    </row>
    <row r="71" spans="2:3">
      <c r="B71" s="45">
        <v>43042</v>
      </c>
      <c r="C71" s="44">
        <v>10800.77</v>
      </c>
    </row>
    <row r="72" spans="2:3">
      <c r="B72" s="45">
        <v>43041</v>
      </c>
      <c r="C72" s="44">
        <v>10788.51</v>
      </c>
    </row>
    <row r="73" spans="2:3">
      <c r="B73" s="45">
        <v>43040</v>
      </c>
      <c r="C73" s="44">
        <v>10806.36</v>
      </c>
    </row>
    <row r="74" spans="2:3">
      <c r="B74" s="45">
        <v>43039</v>
      </c>
      <c r="C74" s="44">
        <v>10793.8</v>
      </c>
    </row>
    <row r="75" spans="2:3">
      <c r="B75" s="45">
        <v>43038</v>
      </c>
      <c r="C75" s="44">
        <v>10756.87</v>
      </c>
    </row>
    <row r="76" spans="2:3">
      <c r="B76" s="45">
        <v>43035</v>
      </c>
      <c r="C76" s="44">
        <v>10709.11</v>
      </c>
    </row>
    <row r="77" spans="2:3">
      <c r="B77" s="45">
        <v>43034</v>
      </c>
      <c r="C77" s="44">
        <v>10734.76</v>
      </c>
    </row>
    <row r="78" spans="2:3">
      <c r="B78" s="45">
        <v>43033</v>
      </c>
      <c r="C78" s="44">
        <v>10750.57</v>
      </c>
    </row>
    <row r="79" spans="2:3">
      <c r="B79" s="45">
        <v>43032</v>
      </c>
      <c r="C79" s="44">
        <v>10743.78</v>
      </c>
    </row>
    <row r="80" spans="2:3">
      <c r="B80" s="45">
        <v>43031</v>
      </c>
      <c r="C80" s="44">
        <v>10735.21</v>
      </c>
    </row>
    <row r="81" spans="2:3">
      <c r="B81" s="45">
        <v>43028</v>
      </c>
      <c r="C81" s="44">
        <v>10728.88</v>
      </c>
    </row>
    <row r="82" spans="2:3">
      <c r="B82" s="45">
        <v>43027</v>
      </c>
      <c r="C82" s="44">
        <v>10760.29</v>
      </c>
    </row>
    <row r="83" spans="2:3">
      <c r="B83" s="45">
        <v>43026</v>
      </c>
      <c r="C83" s="44">
        <v>10720.28</v>
      </c>
    </row>
    <row r="84" spans="2:3">
      <c r="B84" s="45">
        <v>43025</v>
      </c>
      <c r="C84" s="44">
        <v>10723.15</v>
      </c>
    </row>
    <row r="85" spans="2:3">
      <c r="B85" s="45">
        <v>43024</v>
      </c>
      <c r="C85" s="44">
        <v>10774.21</v>
      </c>
    </row>
    <row r="86" spans="2:3">
      <c r="B86" s="45">
        <v>43021</v>
      </c>
      <c r="C86" s="44">
        <v>10724.09</v>
      </c>
    </row>
    <row r="87" spans="2:3">
      <c r="B87" s="45">
        <v>43020</v>
      </c>
      <c r="C87" s="44">
        <v>10711.44</v>
      </c>
    </row>
    <row r="88" spans="2:3">
      <c r="B88" s="45">
        <v>43019</v>
      </c>
      <c r="C88" s="44">
        <v>10641.19</v>
      </c>
    </row>
    <row r="89" spans="2:3">
      <c r="B89" s="45">
        <v>43014</v>
      </c>
      <c r="C89" s="44">
        <v>10532.81</v>
      </c>
    </row>
    <row r="90" spans="2:3">
      <c r="B90" s="45">
        <v>43013</v>
      </c>
      <c r="C90" s="44">
        <v>10518.27</v>
      </c>
    </row>
    <row r="91" spans="2:3">
      <c r="B91" s="45">
        <v>43011</v>
      </c>
      <c r="C91" s="44">
        <v>10469.35</v>
      </c>
    </row>
    <row r="92" spans="2:3">
      <c r="B92" s="45">
        <v>43010</v>
      </c>
      <c r="C92" s="44">
        <v>10465.16</v>
      </c>
    </row>
    <row r="93" spans="2:3">
      <c r="B93" s="45">
        <v>43008</v>
      </c>
      <c r="C93" s="44">
        <v>10383.94</v>
      </c>
    </row>
    <row r="94" spans="2:3">
      <c r="B94" s="45">
        <v>43007</v>
      </c>
      <c r="C94" s="44">
        <v>10329.94</v>
      </c>
    </row>
    <row r="95" spans="2:3">
      <c r="B95" s="45">
        <v>43006</v>
      </c>
      <c r="C95" s="44">
        <v>10296.450000000001</v>
      </c>
    </row>
    <row r="96" spans="2:3">
      <c r="B96" s="45">
        <v>43005</v>
      </c>
      <c r="C96" s="44">
        <v>10326.68</v>
      </c>
    </row>
    <row r="97" spans="2:3">
      <c r="B97" s="45">
        <v>43004</v>
      </c>
      <c r="C97" s="44">
        <v>10257.02</v>
      </c>
    </row>
    <row r="98" spans="2:3">
      <c r="B98" s="45">
        <v>43003</v>
      </c>
      <c r="C98" s="44">
        <v>10335.89</v>
      </c>
    </row>
    <row r="99" spans="2:3">
      <c r="B99" s="45">
        <v>43000</v>
      </c>
      <c r="C99" s="44">
        <v>10449.68</v>
      </c>
    </row>
    <row r="100" spans="2:3">
      <c r="B100" s="45">
        <v>42999</v>
      </c>
      <c r="C100" s="44">
        <v>10578.44</v>
      </c>
    </row>
    <row r="101" spans="2:3">
      <c r="B101" s="45">
        <v>42998</v>
      </c>
      <c r="C101" s="44">
        <v>10519.17</v>
      </c>
    </row>
    <row r="102" spans="2:3">
      <c r="B102" s="45">
        <v>42997</v>
      </c>
      <c r="C102" s="44">
        <v>10576.14</v>
      </c>
    </row>
    <row r="103" spans="2:3">
      <c r="B103" s="45">
        <v>42996</v>
      </c>
      <c r="C103" s="44">
        <v>10631.57</v>
      </c>
    </row>
    <row r="104" spans="2:3">
      <c r="B104" s="45">
        <v>42993</v>
      </c>
      <c r="C104" s="44">
        <v>10580.41</v>
      </c>
    </row>
    <row r="105" spans="2:3">
      <c r="B105" s="45">
        <v>42992</v>
      </c>
      <c r="C105" s="44">
        <v>10553.57</v>
      </c>
    </row>
    <row r="106" spans="2:3">
      <c r="B106" s="45">
        <v>42991</v>
      </c>
      <c r="C106" s="44">
        <v>10532.88</v>
      </c>
    </row>
    <row r="107" spans="2:3">
      <c r="B107" s="45">
        <v>42990</v>
      </c>
      <c r="C107" s="44">
        <v>10610.35</v>
      </c>
    </row>
    <row r="108" spans="2:3">
      <c r="B108" s="45">
        <v>42989</v>
      </c>
      <c r="C108" s="44">
        <v>10572.16</v>
      </c>
    </row>
    <row r="109" spans="2:3">
      <c r="B109" s="45">
        <v>42986</v>
      </c>
      <c r="C109" s="44">
        <v>10609.95</v>
      </c>
    </row>
    <row r="110" spans="2:3">
      <c r="B110" s="45">
        <v>42985</v>
      </c>
      <c r="C110" s="44">
        <v>10538.51</v>
      </c>
    </row>
    <row r="111" spans="2:3">
      <c r="B111" s="45">
        <v>42984</v>
      </c>
      <c r="C111" s="44">
        <v>10547.86</v>
      </c>
    </row>
    <row r="112" spans="2:3">
      <c r="B112" s="45">
        <v>42983</v>
      </c>
      <c r="C112" s="44">
        <v>10617.84</v>
      </c>
    </row>
    <row r="113" spans="2:3">
      <c r="B113" s="45">
        <v>42982</v>
      </c>
      <c r="C113" s="44">
        <v>10569.87</v>
      </c>
    </row>
    <row r="114" spans="2:3">
      <c r="B114" s="45">
        <v>42979</v>
      </c>
      <c r="C114" s="44">
        <v>10594.82</v>
      </c>
    </row>
    <row r="115" spans="2:3">
      <c r="B115" s="45">
        <v>42978</v>
      </c>
      <c r="C115" s="44">
        <v>10585.78</v>
      </c>
    </row>
    <row r="116" spans="2:3">
      <c r="B116" s="45">
        <v>42977</v>
      </c>
      <c r="C116" s="44">
        <v>10569.4</v>
      </c>
    </row>
    <row r="117" spans="2:3">
      <c r="B117" s="45">
        <v>42976</v>
      </c>
      <c r="C117" s="44">
        <v>10496.57</v>
      </c>
    </row>
    <row r="118" spans="2:3">
      <c r="B118" s="45">
        <v>42975</v>
      </c>
      <c r="C118" s="44">
        <v>10525.98</v>
      </c>
    </row>
    <row r="119" spans="2:3">
      <c r="B119" s="45">
        <v>42972</v>
      </c>
      <c r="C119" s="44">
        <v>10515.51</v>
      </c>
    </row>
    <row r="120" spans="2:3">
      <c r="B120" s="45">
        <v>42971</v>
      </c>
      <c r="C120" s="44">
        <v>10488.96</v>
      </c>
    </row>
    <row r="121" spans="2:3">
      <c r="B121" s="45">
        <v>42970</v>
      </c>
      <c r="C121" s="44">
        <v>10406.81</v>
      </c>
    </row>
    <row r="122" spans="2:3">
      <c r="B122" s="45">
        <v>42969</v>
      </c>
      <c r="C122" s="44">
        <v>10392.07</v>
      </c>
    </row>
    <row r="123" spans="2:3">
      <c r="B123" s="45">
        <v>42968</v>
      </c>
      <c r="C123" s="44">
        <v>10326.39</v>
      </c>
    </row>
    <row r="124" spans="2:3">
      <c r="B124" s="45">
        <v>42965</v>
      </c>
      <c r="C124" s="44">
        <v>10321.33</v>
      </c>
    </row>
    <row r="125" spans="2:3">
      <c r="B125" s="45">
        <v>42964</v>
      </c>
      <c r="C125" s="44">
        <v>10369.370000000001</v>
      </c>
    </row>
    <row r="126" spans="2:3">
      <c r="B126" s="45">
        <v>42963</v>
      </c>
      <c r="C126" s="44">
        <v>10290.39</v>
      </c>
    </row>
    <row r="127" spans="2:3">
      <c r="B127" s="45">
        <v>42962</v>
      </c>
      <c r="C127" s="44">
        <v>10311.16</v>
      </c>
    </row>
    <row r="128" spans="2:3">
      <c r="B128" s="45">
        <v>42961</v>
      </c>
      <c r="C128" s="44">
        <v>10225.280000000001</v>
      </c>
    </row>
    <row r="129" spans="2:3">
      <c r="B129" s="45">
        <v>42958</v>
      </c>
      <c r="C129" s="44">
        <v>10329.57</v>
      </c>
    </row>
    <row r="130" spans="2:3">
      <c r="B130" s="45">
        <v>42957</v>
      </c>
      <c r="C130" s="44">
        <v>10329.74</v>
      </c>
    </row>
    <row r="131" spans="2:3">
      <c r="B131" s="45">
        <v>42956</v>
      </c>
      <c r="C131" s="44">
        <v>10470.379999999999</v>
      </c>
    </row>
    <row r="132" spans="2:3">
      <c r="B132" s="45">
        <v>42955</v>
      </c>
      <c r="C132" s="44">
        <v>10568.97</v>
      </c>
    </row>
    <row r="133" spans="2:3">
      <c r="B133" s="45">
        <v>42954</v>
      </c>
      <c r="C133" s="44">
        <v>10579.38</v>
      </c>
    </row>
    <row r="134" spans="2:3">
      <c r="B134" s="45">
        <v>42951</v>
      </c>
      <c r="C134" s="44">
        <v>10506.56</v>
      </c>
    </row>
    <row r="135" spans="2:3">
      <c r="B135" s="45">
        <v>42950</v>
      </c>
      <c r="C135" s="44">
        <v>10469.879999999999</v>
      </c>
    </row>
    <row r="136" spans="2:3">
      <c r="B136" s="45">
        <v>42949</v>
      </c>
      <c r="C136" s="44">
        <v>10519.27</v>
      </c>
    </row>
    <row r="137" spans="2:3">
      <c r="B137" s="45">
        <v>42948</v>
      </c>
      <c r="C137" s="44">
        <v>10437.290000000001</v>
      </c>
    </row>
    <row r="138" spans="2:3">
      <c r="B138" s="45">
        <v>42947</v>
      </c>
      <c r="C138" s="44">
        <v>10427.33</v>
      </c>
    </row>
    <row r="139" spans="2:3">
      <c r="B139" s="45">
        <v>42944</v>
      </c>
      <c r="C139" s="44">
        <v>10423.049999999999</v>
      </c>
    </row>
    <row r="140" spans="2:3">
      <c r="B140" s="45">
        <v>42943</v>
      </c>
      <c r="C140" s="44">
        <v>10508.37</v>
      </c>
    </row>
    <row r="141" spans="2:3">
      <c r="B141" s="45">
        <v>42942</v>
      </c>
      <c r="C141" s="44">
        <v>10419.11</v>
      </c>
    </row>
    <row r="142" spans="2:3">
      <c r="B142" s="45">
        <v>42941</v>
      </c>
      <c r="C142" s="44">
        <v>10463.15</v>
      </c>
    </row>
    <row r="143" spans="2:3">
      <c r="B143" s="45">
        <v>42940</v>
      </c>
      <c r="C143" s="44">
        <v>10461.280000000001</v>
      </c>
    </row>
    <row r="144" spans="2:3">
      <c r="B144" s="45">
        <v>42937</v>
      </c>
      <c r="C144" s="44">
        <v>10436.700000000001</v>
      </c>
    </row>
    <row r="145" spans="2:3">
      <c r="B145" s="45">
        <v>42936</v>
      </c>
      <c r="C145" s="44">
        <v>10499.36</v>
      </c>
    </row>
    <row r="146" spans="2:3">
      <c r="B146" s="45">
        <v>42935</v>
      </c>
      <c r="C146" s="44">
        <v>10506.1</v>
      </c>
    </row>
    <row r="147" spans="2:3">
      <c r="B147" s="45">
        <v>42934</v>
      </c>
      <c r="C147" s="44">
        <v>10481.26</v>
      </c>
    </row>
    <row r="148" spans="2:3">
      <c r="B148" s="45">
        <v>42933</v>
      </c>
      <c r="C148" s="44">
        <v>10457.540000000001</v>
      </c>
    </row>
    <row r="149" spans="2:3">
      <c r="B149" s="45">
        <v>42930</v>
      </c>
      <c r="C149" s="44">
        <v>10443.91</v>
      </c>
    </row>
    <row r="150" spans="2:3">
      <c r="B150" s="45">
        <v>42929</v>
      </c>
      <c r="C150" s="44">
        <v>10460.15</v>
      </c>
    </row>
    <row r="151" spans="2:3">
      <c r="B151" s="45">
        <v>42928</v>
      </c>
      <c r="C151" s="44">
        <v>10420.68</v>
      </c>
    </row>
    <row r="152" spans="2:3">
      <c r="B152" s="45">
        <v>42927</v>
      </c>
      <c r="C152" s="44">
        <v>10415.57</v>
      </c>
    </row>
    <row r="153" spans="2:3">
      <c r="B153" s="45">
        <v>42926</v>
      </c>
      <c r="C153" s="44">
        <v>10289.91</v>
      </c>
    </row>
    <row r="154" spans="2:3">
      <c r="B154" s="45">
        <v>42923</v>
      </c>
      <c r="C154" s="44">
        <v>10297.25</v>
      </c>
    </row>
    <row r="155" spans="2:3">
      <c r="B155" s="45">
        <v>42922</v>
      </c>
      <c r="C155" s="44">
        <v>10368.200000000001</v>
      </c>
    </row>
    <row r="156" spans="2:3">
      <c r="B156" s="45">
        <v>42921</v>
      </c>
      <c r="C156" s="44">
        <v>10404.790000000001</v>
      </c>
    </row>
    <row r="157" spans="2:3">
      <c r="B157" s="45">
        <v>42920</v>
      </c>
      <c r="C157" s="44">
        <v>10347.780000000001</v>
      </c>
    </row>
    <row r="158" spans="2:3">
      <c r="B158" s="45">
        <v>42919</v>
      </c>
      <c r="C158" s="44">
        <v>10412.790000000001</v>
      </c>
    </row>
    <row r="159" spans="2:3">
      <c r="B159" s="45">
        <v>42916</v>
      </c>
      <c r="C159" s="44">
        <v>10395.07</v>
      </c>
    </row>
    <row r="160" spans="2:3">
      <c r="B160" s="45">
        <v>42915</v>
      </c>
      <c r="C160" s="44">
        <v>10421.65</v>
      </c>
    </row>
    <row r="161" spans="2:3">
      <c r="B161" s="45">
        <v>42914</v>
      </c>
      <c r="C161" s="44">
        <v>10390.549999999999</v>
      </c>
    </row>
    <row r="162" spans="2:3">
      <c r="B162" s="45">
        <v>42913</v>
      </c>
      <c r="C162" s="44">
        <v>10512.06</v>
      </c>
    </row>
    <row r="163" spans="2:3">
      <c r="B163" s="45">
        <v>42912</v>
      </c>
      <c r="C163" s="44">
        <v>10513.96</v>
      </c>
    </row>
    <row r="164" spans="2:3">
      <c r="B164" s="45">
        <v>42909</v>
      </c>
      <c r="C164" s="44">
        <v>10377.700000000001</v>
      </c>
    </row>
    <row r="165" spans="2:3">
      <c r="B165" s="45">
        <v>42908</v>
      </c>
      <c r="C165" s="44">
        <v>10399.06</v>
      </c>
    </row>
    <row r="166" spans="2:3">
      <c r="B166" s="45">
        <v>42907</v>
      </c>
      <c r="C166" s="44">
        <v>10349.719999999999</v>
      </c>
    </row>
    <row r="167" spans="2:3">
      <c r="B167" s="45">
        <v>42906</v>
      </c>
      <c r="C167" s="44">
        <v>10324.459999999999</v>
      </c>
    </row>
    <row r="168" spans="2:3">
      <c r="B168" s="45">
        <v>42905</v>
      </c>
      <c r="C168" s="44">
        <v>10250.6</v>
      </c>
    </row>
    <row r="169" spans="2:3">
      <c r="B169" s="45">
        <v>42902</v>
      </c>
      <c r="C169" s="44">
        <v>10156.73</v>
      </c>
    </row>
    <row r="170" spans="2:3">
      <c r="B170" s="45">
        <v>42901</v>
      </c>
      <c r="C170" s="44">
        <v>10088.35</v>
      </c>
    </row>
    <row r="171" spans="2:3">
      <c r="B171" s="45">
        <v>42900</v>
      </c>
      <c r="C171" s="44">
        <v>10072.459999999999</v>
      </c>
    </row>
    <row r="172" spans="2:3">
      <c r="B172" s="45">
        <v>42899</v>
      </c>
      <c r="C172" s="44">
        <v>10128.15</v>
      </c>
    </row>
    <row r="173" spans="2:3">
      <c r="B173" s="45">
        <v>42898</v>
      </c>
      <c r="C173" s="44">
        <v>10109.959999999999</v>
      </c>
    </row>
    <row r="174" spans="2:3">
      <c r="B174" s="45">
        <v>42895</v>
      </c>
      <c r="C174" s="44">
        <v>10199.65</v>
      </c>
    </row>
    <row r="175" spans="2:3">
      <c r="B175" s="45">
        <v>42894</v>
      </c>
      <c r="C175" s="44">
        <v>10225.780000000001</v>
      </c>
    </row>
    <row r="176" spans="2:3">
      <c r="B176" s="45">
        <v>42893</v>
      </c>
      <c r="C176" s="44">
        <v>10209.99</v>
      </c>
    </row>
    <row r="177" spans="2:3">
      <c r="B177" s="45">
        <v>42892</v>
      </c>
      <c r="C177" s="44">
        <v>10206.18</v>
      </c>
    </row>
    <row r="178" spans="2:3">
      <c r="B178" s="45">
        <v>42891</v>
      </c>
      <c r="C178" s="44">
        <v>10226.84</v>
      </c>
    </row>
    <row r="179" spans="2:3">
      <c r="B179" s="45">
        <v>42889</v>
      </c>
      <c r="C179" s="44">
        <v>10158.15</v>
      </c>
    </row>
    <row r="180" spans="2:3">
      <c r="B180" s="45">
        <v>42888</v>
      </c>
      <c r="C180" s="44">
        <v>10152.530000000001</v>
      </c>
    </row>
    <row r="181" spans="2:3">
      <c r="B181" s="45">
        <v>42887</v>
      </c>
      <c r="C181" s="44">
        <v>10087.42</v>
      </c>
    </row>
    <row r="182" spans="2:3">
      <c r="B182" s="45">
        <v>42886</v>
      </c>
      <c r="C182" s="44">
        <v>10040.719999999999</v>
      </c>
    </row>
    <row r="183" spans="2:3">
      <c r="B183" s="45">
        <v>42881</v>
      </c>
      <c r="C183" s="44">
        <v>10101.950000000001</v>
      </c>
    </row>
    <row r="184" spans="2:3">
      <c r="B184" s="45">
        <v>42880</v>
      </c>
      <c r="C184" s="44">
        <v>10108.49</v>
      </c>
    </row>
    <row r="185" spans="2:3">
      <c r="B185" s="45">
        <v>42879</v>
      </c>
      <c r="C185" s="44">
        <v>10044.42</v>
      </c>
    </row>
    <row r="186" spans="2:3">
      <c r="B186" s="45">
        <v>42878</v>
      </c>
      <c r="C186" s="44">
        <v>10007.84</v>
      </c>
    </row>
    <row r="187" spans="2:3">
      <c r="B187" s="45">
        <v>42877</v>
      </c>
      <c r="C187" s="44">
        <v>9997.26</v>
      </c>
    </row>
    <row r="188" spans="2:3">
      <c r="B188" s="45">
        <v>42874</v>
      </c>
      <c r="C188" s="44">
        <v>9947.6200000000008</v>
      </c>
    </row>
    <row r="189" spans="2:3">
      <c r="B189" s="45">
        <v>42873</v>
      </c>
      <c r="C189" s="44">
        <v>9969.4500000000007</v>
      </c>
    </row>
    <row r="190" spans="2:3">
      <c r="B190" s="45">
        <v>42872</v>
      </c>
      <c r="C190" s="44">
        <v>10013.67</v>
      </c>
    </row>
    <row r="191" spans="2:3">
      <c r="B191" s="45">
        <v>42871</v>
      </c>
      <c r="C191" s="44">
        <v>10031.49</v>
      </c>
    </row>
    <row r="192" spans="2:3">
      <c r="B192" s="45">
        <v>42870</v>
      </c>
      <c r="C192" s="44">
        <v>10036.82</v>
      </c>
    </row>
    <row r="193" spans="2:3">
      <c r="B193" s="45">
        <v>42867</v>
      </c>
      <c r="C193" s="44">
        <v>9986.82</v>
      </c>
    </row>
    <row r="194" spans="2:3">
      <c r="B194" s="45">
        <v>42866</v>
      </c>
      <c r="C194" s="44">
        <v>10001.48</v>
      </c>
    </row>
    <row r="195" spans="2:3">
      <c r="B195" s="45">
        <v>42865</v>
      </c>
      <c r="C195" s="44">
        <v>9968.32</v>
      </c>
    </row>
    <row r="196" spans="2:3">
      <c r="B196" s="45">
        <v>42864</v>
      </c>
      <c r="C196" s="44">
        <v>9915.48</v>
      </c>
    </row>
    <row r="197" spans="2:3">
      <c r="B197" s="45">
        <v>42863</v>
      </c>
      <c r="C197" s="44">
        <v>9937.25</v>
      </c>
    </row>
    <row r="198" spans="2:3">
      <c r="B198" s="45">
        <v>42860</v>
      </c>
      <c r="C198" s="44">
        <v>9899.94</v>
      </c>
    </row>
    <row r="199" spans="2:3">
      <c r="B199" s="45">
        <v>42859</v>
      </c>
      <c r="C199" s="44">
        <v>9967.64</v>
      </c>
    </row>
    <row r="200" spans="2:3">
      <c r="B200" s="45">
        <v>42858</v>
      </c>
      <c r="C200" s="44">
        <v>9955.33</v>
      </c>
    </row>
    <row r="201" spans="2:3">
      <c r="B201" s="45">
        <v>42857</v>
      </c>
      <c r="C201" s="44">
        <v>9941.27</v>
      </c>
    </row>
    <row r="202" spans="2:3">
      <c r="B202" s="45">
        <v>42853</v>
      </c>
      <c r="C202" s="44">
        <v>9872</v>
      </c>
    </row>
    <row r="203" spans="2:3">
      <c r="B203" s="45">
        <v>42852</v>
      </c>
      <c r="C203" s="44">
        <v>9860.6200000000008</v>
      </c>
    </row>
    <row r="204" spans="2:3">
      <c r="B204" s="45">
        <v>42851</v>
      </c>
      <c r="C204" s="44">
        <v>9856.4500000000007</v>
      </c>
    </row>
    <row r="205" spans="2:3">
      <c r="B205" s="45">
        <v>42850</v>
      </c>
      <c r="C205" s="44">
        <v>9841.7099999999991</v>
      </c>
    </row>
    <row r="206" spans="2:3">
      <c r="B206" s="45">
        <v>42849</v>
      </c>
      <c r="C206" s="44">
        <v>9717.9500000000007</v>
      </c>
    </row>
    <row r="207" spans="2:3">
      <c r="B207" s="45">
        <v>42846</v>
      </c>
      <c r="C207" s="44">
        <v>9717.41</v>
      </c>
    </row>
    <row r="208" spans="2:3">
      <c r="B208" s="45">
        <v>42845</v>
      </c>
      <c r="C208" s="44">
        <v>9632.69</v>
      </c>
    </row>
    <row r="209" spans="2:3">
      <c r="B209" s="45">
        <v>42844</v>
      </c>
      <c r="C209" s="44">
        <v>9639.94</v>
      </c>
    </row>
    <row r="210" spans="2:3">
      <c r="B210" s="45">
        <v>42843</v>
      </c>
      <c r="C210" s="44">
        <v>9746.56</v>
      </c>
    </row>
    <row r="211" spans="2:3">
      <c r="B211" s="45">
        <v>42842</v>
      </c>
      <c r="C211" s="44">
        <v>9716.4</v>
      </c>
    </row>
    <row r="212" spans="2:3">
      <c r="B212" s="45">
        <v>42839</v>
      </c>
      <c r="C212" s="44">
        <v>9732.93</v>
      </c>
    </row>
    <row r="213" spans="2:3">
      <c r="B213" s="45">
        <v>42838</v>
      </c>
      <c r="C213" s="44">
        <v>9836.68</v>
      </c>
    </row>
    <row r="214" spans="2:3">
      <c r="B214" s="45">
        <v>42837</v>
      </c>
      <c r="C214" s="44">
        <v>9817.68</v>
      </c>
    </row>
    <row r="215" spans="2:3">
      <c r="B215" s="45">
        <v>42836</v>
      </c>
      <c r="C215" s="44">
        <v>9832.42</v>
      </c>
    </row>
    <row r="216" spans="2:3">
      <c r="B216" s="45">
        <v>42835</v>
      </c>
      <c r="C216" s="44">
        <v>9882.5400000000009</v>
      </c>
    </row>
    <row r="217" spans="2:3">
      <c r="B217" s="45">
        <v>42832</v>
      </c>
      <c r="C217" s="44">
        <v>9873.3700000000008</v>
      </c>
    </row>
    <row r="218" spans="2:3">
      <c r="B218" s="45">
        <v>42831</v>
      </c>
      <c r="C218" s="44">
        <v>9897.7999999999993</v>
      </c>
    </row>
    <row r="219" spans="2:3">
      <c r="B219" s="45">
        <v>42830</v>
      </c>
      <c r="C219" s="44">
        <v>9949.48</v>
      </c>
    </row>
    <row r="220" spans="2:3">
      <c r="B220" s="45">
        <v>42825</v>
      </c>
      <c r="C220" s="44">
        <v>9811.52</v>
      </c>
    </row>
    <row r="221" spans="2:3">
      <c r="B221" s="45">
        <v>42824</v>
      </c>
      <c r="C221" s="44">
        <v>9848.15</v>
      </c>
    </row>
    <row r="222" spans="2:3">
      <c r="B222" s="45">
        <v>42823</v>
      </c>
      <c r="C222" s="44">
        <v>9856.25</v>
      </c>
    </row>
    <row r="223" spans="2:3">
      <c r="B223" s="45">
        <v>42822</v>
      </c>
      <c r="C223" s="44">
        <v>9876.4500000000007</v>
      </c>
    </row>
    <row r="224" spans="2:3">
      <c r="B224" s="45">
        <v>42821</v>
      </c>
      <c r="C224" s="44">
        <v>9876.77</v>
      </c>
    </row>
    <row r="225" spans="2:3">
      <c r="B225" s="45">
        <v>42818</v>
      </c>
      <c r="C225" s="44">
        <v>9902.98</v>
      </c>
    </row>
    <row r="226" spans="2:3">
      <c r="B226" s="45">
        <v>42817</v>
      </c>
      <c r="C226" s="44">
        <v>9930.74</v>
      </c>
    </row>
    <row r="227" spans="2:3">
      <c r="B227" s="45">
        <v>42816</v>
      </c>
      <c r="C227" s="44">
        <v>9922.66</v>
      </c>
    </row>
    <row r="228" spans="2:3">
      <c r="B228" s="45">
        <v>42815</v>
      </c>
      <c r="C228" s="44">
        <v>9972.49</v>
      </c>
    </row>
    <row r="229" spans="2:3">
      <c r="B229" s="45">
        <v>42814</v>
      </c>
      <c r="C229" s="44">
        <v>9912.9699999999993</v>
      </c>
    </row>
    <row r="230" spans="2:3">
      <c r="B230" s="45">
        <v>42811</v>
      </c>
      <c r="C230" s="44">
        <v>9908.69</v>
      </c>
    </row>
    <row r="231" spans="2:3">
      <c r="B231" s="45">
        <v>42810</v>
      </c>
      <c r="C231" s="44">
        <v>9837.83</v>
      </c>
    </row>
    <row r="232" spans="2:3">
      <c r="B232" s="45">
        <v>42809</v>
      </c>
      <c r="C232" s="44">
        <v>9740.31</v>
      </c>
    </row>
    <row r="233" spans="2:3">
      <c r="B233" s="45">
        <v>42808</v>
      </c>
      <c r="C233" s="44">
        <v>9744.2099999999991</v>
      </c>
    </row>
    <row r="234" spans="2:3">
      <c r="B234" s="45">
        <v>42807</v>
      </c>
      <c r="C234" s="44">
        <v>9697.34</v>
      </c>
    </row>
    <row r="235" spans="2:3">
      <c r="B235" s="45">
        <v>42804</v>
      </c>
      <c r="C235" s="44">
        <v>9627.89</v>
      </c>
    </row>
    <row r="236" spans="2:3">
      <c r="B236" s="45">
        <v>42803</v>
      </c>
      <c r="C236" s="44">
        <v>9658.61</v>
      </c>
    </row>
    <row r="237" spans="2:3">
      <c r="B237" s="45">
        <v>42802</v>
      </c>
      <c r="C237" s="44">
        <v>9753.4500000000007</v>
      </c>
    </row>
    <row r="238" spans="2:3">
      <c r="B238" s="45">
        <v>42801</v>
      </c>
      <c r="C238" s="44">
        <v>9738.07</v>
      </c>
    </row>
    <row r="239" spans="2:3">
      <c r="B239" s="45">
        <v>42800</v>
      </c>
      <c r="C239" s="44">
        <v>9682.6299999999992</v>
      </c>
    </row>
    <row r="240" spans="2:3">
      <c r="B240" s="45">
        <v>42797</v>
      </c>
      <c r="C240" s="44">
        <v>9648.2099999999991</v>
      </c>
    </row>
    <row r="241" spans="2:3">
      <c r="B241" s="45">
        <v>42796</v>
      </c>
      <c r="C241" s="44">
        <v>9691.7999999999993</v>
      </c>
    </row>
    <row r="242" spans="2:3">
      <c r="B242" s="45">
        <v>42795</v>
      </c>
      <c r="C242" s="44">
        <v>9674.7800000000007</v>
      </c>
    </row>
    <row r="243" spans="2:3">
      <c r="B243" s="45">
        <v>42790</v>
      </c>
      <c r="C243" s="44">
        <v>9750.4699999999993</v>
      </c>
    </row>
    <row r="244" spans="2:3">
      <c r="B244" s="45">
        <v>42789</v>
      </c>
      <c r="C244" s="44">
        <v>9769.31</v>
      </c>
    </row>
    <row r="245" spans="2:3">
      <c r="B245" s="45">
        <v>42788</v>
      </c>
      <c r="C245" s="44">
        <v>9778.7800000000007</v>
      </c>
    </row>
    <row r="246" spans="2:3">
      <c r="B246" s="45">
        <v>42787</v>
      </c>
      <c r="C246" s="44">
        <v>9763.93</v>
      </c>
    </row>
    <row r="247" spans="2:3">
      <c r="B247" s="45">
        <v>42786</v>
      </c>
      <c r="C247" s="44">
        <v>9753.2000000000007</v>
      </c>
    </row>
    <row r="248" spans="2:3">
      <c r="B248" s="45">
        <v>42784</v>
      </c>
      <c r="C248" s="44">
        <v>9779.92</v>
      </c>
    </row>
    <row r="249" spans="2:3">
      <c r="B249" s="45">
        <v>42783</v>
      </c>
      <c r="C249" s="44">
        <v>9759.76</v>
      </c>
    </row>
    <row r="250" spans="2:3">
      <c r="B250" s="45">
        <v>42782</v>
      </c>
      <c r="C250" s="44">
        <v>9771.25</v>
      </c>
    </row>
    <row r="251" spans="2:3">
      <c r="B251" s="45">
        <v>42781</v>
      </c>
      <c r="C251" s="44">
        <v>9799.76</v>
      </c>
    </row>
    <row r="252" spans="2:3">
      <c r="B252" s="45">
        <v>42780</v>
      </c>
      <c r="C252" s="44">
        <v>9718.7800000000007</v>
      </c>
    </row>
    <row r="253" spans="2:3">
      <c r="B253" s="45">
        <v>42779</v>
      </c>
      <c r="C253" s="44">
        <v>9710.32</v>
      </c>
    </row>
    <row r="254" spans="2:3">
      <c r="B254" s="45">
        <v>42776</v>
      </c>
      <c r="C254" s="44">
        <v>9665.59</v>
      </c>
    </row>
    <row r="255" spans="2:3">
      <c r="B255" s="45">
        <v>42775</v>
      </c>
      <c r="C255" s="44">
        <v>9590.18</v>
      </c>
    </row>
    <row r="256" spans="2:3">
      <c r="B256" s="45">
        <v>42774</v>
      </c>
      <c r="C256" s="44">
        <v>9543.25</v>
      </c>
    </row>
    <row r="257" spans="2:3">
      <c r="B257" s="45">
        <v>42773</v>
      </c>
      <c r="C257" s="44">
        <v>9554.56</v>
      </c>
    </row>
    <row r="258" spans="2:3">
      <c r="B258" s="45">
        <v>42772</v>
      </c>
      <c r="C258" s="44">
        <v>9538.01</v>
      </c>
    </row>
    <row r="259" spans="2:3">
      <c r="B259" s="45">
        <v>42769</v>
      </c>
      <c r="C259" s="44">
        <v>9455.56</v>
      </c>
    </row>
    <row r="260" spans="2:3">
      <c r="B260" s="45">
        <v>42768</v>
      </c>
      <c r="C260" s="44">
        <v>9428.9699999999993</v>
      </c>
    </row>
    <row r="261" spans="2:3">
      <c r="B261" s="45">
        <v>42759</v>
      </c>
      <c r="C261" s="44">
        <v>9447.9500000000007</v>
      </c>
    </row>
    <row r="262" spans="2:3">
      <c r="B262" s="45">
        <v>42758</v>
      </c>
      <c r="C262" s="44">
        <v>9424.0499999999993</v>
      </c>
    </row>
    <row r="263" spans="2:3">
      <c r="B263" s="45">
        <v>42755</v>
      </c>
      <c r="C263" s="44">
        <v>9331.4599999999991</v>
      </c>
    </row>
    <row r="264" spans="2:3">
      <c r="B264" s="45">
        <v>42754</v>
      </c>
      <c r="C264" s="44">
        <v>9318.1200000000008</v>
      </c>
    </row>
    <row r="265" spans="2:3">
      <c r="B265" s="45">
        <v>42753</v>
      </c>
      <c r="C265" s="44">
        <v>9341.9699999999993</v>
      </c>
    </row>
    <row r="266" spans="2:3">
      <c r="B266" s="45">
        <v>42752</v>
      </c>
      <c r="C266" s="44">
        <v>9354.5300000000007</v>
      </c>
    </row>
    <row r="267" spans="2:3">
      <c r="B267" s="45">
        <v>42751</v>
      </c>
      <c r="C267" s="44">
        <v>9292.33</v>
      </c>
    </row>
    <row r="268" spans="2:3">
      <c r="B268" s="45">
        <v>42748</v>
      </c>
      <c r="C268" s="44">
        <v>9378.83</v>
      </c>
    </row>
    <row r="269" spans="2:3">
      <c r="B269" s="45">
        <v>42747</v>
      </c>
      <c r="C269" s="44">
        <v>9410.18</v>
      </c>
    </row>
    <row r="270" spans="2:3">
      <c r="B270" s="45">
        <v>42746</v>
      </c>
      <c r="C270" s="44">
        <v>9345.74</v>
      </c>
    </row>
    <row r="271" spans="2:3">
      <c r="B271" s="45">
        <v>42745</v>
      </c>
      <c r="C271" s="44">
        <v>9349.64</v>
      </c>
    </row>
    <row r="272" spans="2:3">
      <c r="B272" s="45">
        <v>42744</v>
      </c>
      <c r="C272" s="44">
        <v>9342.42</v>
      </c>
    </row>
    <row r="273" spans="2:3">
      <c r="B273" s="45">
        <v>42741</v>
      </c>
      <c r="C273" s="44">
        <v>9372.2199999999993</v>
      </c>
    </row>
    <row r="274" spans="2:3">
      <c r="B274" s="45">
        <v>42740</v>
      </c>
      <c r="C274" s="44">
        <v>9358.14</v>
      </c>
    </row>
    <row r="275" spans="2:3">
      <c r="B275" s="45">
        <v>42739</v>
      </c>
      <c r="C275" s="44">
        <v>9286.9599999999991</v>
      </c>
    </row>
    <row r="276" spans="2:3">
      <c r="B276" s="45">
        <v>42738</v>
      </c>
      <c r="C276" s="44">
        <v>9272.8799999999992</v>
      </c>
    </row>
    <row r="277" spans="2:3">
      <c r="B277" s="45">
        <v>42734</v>
      </c>
      <c r="C277" s="44">
        <v>9253.5</v>
      </c>
    </row>
    <row r="278" spans="2:3">
      <c r="B278" s="45">
        <v>42733</v>
      </c>
      <c r="C278" s="44">
        <v>9153.09</v>
      </c>
    </row>
    <row r="279" spans="2:3">
      <c r="B279" s="45">
        <v>42732</v>
      </c>
      <c r="C279" s="44">
        <v>9201.4</v>
      </c>
    </row>
    <row r="280" spans="2:3">
      <c r="B280" s="45">
        <v>42731</v>
      </c>
      <c r="C280" s="44">
        <v>9109.27</v>
      </c>
    </row>
    <row r="281" spans="2:3">
      <c r="B281" s="45">
        <v>42730</v>
      </c>
      <c r="C281" s="44">
        <v>9110.5400000000009</v>
      </c>
    </row>
    <row r="282" spans="2:3">
      <c r="B282" s="45">
        <v>42727</v>
      </c>
      <c r="C282" s="44">
        <v>9078.64</v>
      </c>
    </row>
    <row r="283" spans="2:3">
      <c r="B283" s="45">
        <v>42726</v>
      </c>
      <c r="C283" s="44">
        <v>9118.75</v>
      </c>
    </row>
    <row r="284" spans="2:3">
      <c r="B284" s="45">
        <v>42725</v>
      </c>
      <c r="C284" s="44">
        <v>9204.26</v>
      </c>
    </row>
    <row r="285" spans="2:3">
      <c r="B285" s="45">
        <v>42724</v>
      </c>
      <c r="C285" s="44">
        <v>9242.41</v>
      </c>
    </row>
    <row r="286" spans="2:3">
      <c r="B286" s="45">
        <v>42723</v>
      </c>
      <c r="C286" s="44">
        <v>9239.32</v>
      </c>
    </row>
    <row r="287" spans="2:3">
      <c r="B287" s="45">
        <v>42720</v>
      </c>
      <c r="C287" s="44">
        <v>9326.7800000000007</v>
      </c>
    </row>
    <row r="288" spans="2:3">
      <c r="B288" s="45">
        <v>42719</v>
      </c>
      <c r="C288" s="44">
        <v>9360.35</v>
      </c>
    </row>
    <row r="289" spans="2:3">
      <c r="B289" s="45">
        <v>42718</v>
      </c>
      <c r="C289" s="44">
        <v>9368.52</v>
      </c>
    </row>
    <row r="290" spans="2:3">
      <c r="B290" s="45">
        <v>42717</v>
      </c>
      <c r="C290" s="44">
        <v>9382.14</v>
      </c>
    </row>
    <row r="291" spans="2:3">
      <c r="B291" s="45">
        <v>42716</v>
      </c>
      <c r="C291" s="44">
        <v>9349.94</v>
      </c>
    </row>
    <row r="292" spans="2:3">
      <c r="B292" s="45">
        <v>42713</v>
      </c>
      <c r="C292" s="44">
        <v>9392.68</v>
      </c>
    </row>
    <row r="293" spans="2:3">
      <c r="B293" s="45">
        <v>42712</v>
      </c>
      <c r="C293" s="44">
        <v>9375.86</v>
      </c>
    </row>
    <row r="294" spans="2:3">
      <c r="B294" s="45">
        <v>42711</v>
      </c>
      <c r="C294" s="44">
        <v>9263.89</v>
      </c>
    </row>
    <row r="295" spans="2:3">
      <c r="B295" s="45">
        <v>42710</v>
      </c>
      <c r="C295" s="44">
        <v>9250.77</v>
      </c>
    </row>
    <row r="296" spans="2:3">
      <c r="B296" s="45">
        <v>42709</v>
      </c>
      <c r="C296" s="44">
        <v>9160.66</v>
      </c>
    </row>
    <row r="297" spans="2:3">
      <c r="B297" s="45">
        <v>42706</v>
      </c>
      <c r="C297" s="44">
        <v>9189.49</v>
      </c>
    </row>
    <row r="298" spans="2:3">
      <c r="B298" s="45">
        <v>42705</v>
      </c>
      <c r="C298" s="44">
        <v>9263.5300000000007</v>
      </c>
    </row>
    <row r="299" spans="2:3">
      <c r="B299" s="45">
        <v>42704</v>
      </c>
      <c r="C299" s="44">
        <v>9240.7099999999991</v>
      </c>
    </row>
    <row r="300" spans="2:3">
      <c r="B300" s="45">
        <v>42703</v>
      </c>
      <c r="C300" s="44">
        <v>9192.3799999999992</v>
      </c>
    </row>
    <row r="301" spans="2:3">
      <c r="B301" s="45">
        <v>42702</v>
      </c>
      <c r="C301" s="44">
        <v>9222.24</v>
      </c>
    </row>
    <row r="302" spans="2:3">
      <c r="B302" s="45">
        <v>42699</v>
      </c>
      <c r="C302" s="44">
        <v>9159.07</v>
      </c>
    </row>
    <row r="303" spans="2:3">
      <c r="B303" s="45">
        <v>42698</v>
      </c>
      <c r="C303" s="44">
        <v>9152.11</v>
      </c>
    </row>
    <row r="304" spans="2:3">
      <c r="B304" s="45">
        <v>42697</v>
      </c>
      <c r="C304" s="44">
        <v>9178.23</v>
      </c>
    </row>
    <row r="305" spans="2:3">
      <c r="B305" s="45">
        <v>42696</v>
      </c>
      <c r="C305" s="44">
        <v>9133.39</v>
      </c>
    </row>
    <row r="306" spans="2:3">
      <c r="B306" s="45">
        <v>42695</v>
      </c>
      <c r="C306" s="44">
        <v>9041.11</v>
      </c>
    </row>
    <row r="307" spans="2:3">
      <c r="B307" s="45">
        <v>42692</v>
      </c>
      <c r="C307" s="44">
        <v>9008.7900000000009</v>
      </c>
    </row>
    <row r="308" spans="2:3">
      <c r="B308" s="45">
        <v>42691</v>
      </c>
      <c r="C308" s="44">
        <v>8995.26</v>
      </c>
    </row>
    <row r="309" spans="2:3">
      <c r="B309" s="45">
        <v>42690</v>
      </c>
      <c r="C309" s="44">
        <v>8962.2199999999993</v>
      </c>
    </row>
    <row r="310" spans="2:3">
      <c r="B310" s="45">
        <v>42689</v>
      </c>
      <c r="C310" s="44">
        <v>8931.0300000000007</v>
      </c>
    </row>
    <row r="311" spans="2:3">
      <c r="B311" s="45">
        <v>42688</v>
      </c>
      <c r="C311" s="44">
        <v>8940.4</v>
      </c>
    </row>
    <row r="312" spans="2:3">
      <c r="B312" s="45">
        <v>42685</v>
      </c>
      <c r="C312" s="44">
        <v>8957.76</v>
      </c>
    </row>
    <row r="313" spans="2:3">
      <c r="B313" s="45">
        <v>42684</v>
      </c>
      <c r="C313" s="44">
        <v>9152.18</v>
      </c>
    </row>
    <row r="314" spans="2:3">
      <c r="B314" s="45">
        <v>42683</v>
      </c>
      <c r="C314" s="44">
        <v>8943.2000000000007</v>
      </c>
    </row>
    <row r="315" spans="2:3">
      <c r="B315" s="45">
        <v>42682</v>
      </c>
      <c r="C315" s="44">
        <v>9217.43</v>
      </c>
    </row>
    <row r="316" spans="2:3">
      <c r="B316" s="45">
        <v>42681</v>
      </c>
      <c r="C316" s="44">
        <v>9189.84</v>
      </c>
    </row>
    <row r="317" spans="2:3">
      <c r="B317" s="45">
        <v>42678</v>
      </c>
      <c r="C317" s="44">
        <v>9068.15</v>
      </c>
    </row>
    <row r="318" spans="2:3">
      <c r="B318" s="45">
        <v>42677</v>
      </c>
      <c r="C318" s="44">
        <v>9067.27</v>
      </c>
    </row>
    <row r="319" spans="2:3">
      <c r="B319" s="45">
        <v>42676</v>
      </c>
      <c r="C319" s="44">
        <v>9139.0400000000009</v>
      </c>
    </row>
    <row r="320" spans="2:3">
      <c r="B320" s="45">
        <v>42675</v>
      </c>
      <c r="C320" s="44">
        <v>9272.7000000000007</v>
      </c>
    </row>
    <row r="321" spans="2:3">
      <c r="B321" s="45">
        <v>42674</v>
      </c>
      <c r="C321" s="44">
        <v>9290.1200000000008</v>
      </c>
    </row>
    <row r="322" spans="2:3">
      <c r="B322" s="45">
        <v>42671</v>
      </c>
      <c r="C322" s="44">
        <v>9306.92</v>
      </c>
    </row>
    <row r="323" spans="2:3">
      <c r="B323" s="45">
        <v>42670</v>
      </c>
      <c r="C323" s="44">
        <v>9299.5499999999993</v>
      </c>
    </row>
    <row r="324" spans="2:3">
      <c r="B324" s="45">
        <v>42669</v>
      </c>
      <c r="C324" s="44">
        <v>9362.25</v>
      </c>
    </row>
    <row r="325" spans="2:3">
      <c r="B325" s="45">
        <v>42668</v>
      </c>
      <c r="C325" s="44">
        <v>9385.65</v>
      </c>
    </row>
    <row r="326" spans="2:3">
      <c r="B326" s="45">
        <v>42667</v>
      </c>
      <c r="C326" s="44">
        <v>9322.5</v>
      </c>
    </row>
    <row r="327" spans="2:3">
      <c r="B327" s="45">
        <v>42664</v>
      </c>
      <c r="C327" s="44">
        <v>9306.57</v>
      </c>
    </row>
    <row r="328" spans="2:3">
      <c r="B328" s="45">
        <v>42663</v>
      </c>
      <c r="C328" s="44">
        <v>9317.24</v>
      </c>
    </row>
    <row r="329" spans="2:3">
      <c r="B329" s="45">
        <v>42662</v>
      </c>
      <c r="C329" s="44">
        <v>9283.99</v>
      </c>
    </row>
    <row r="330" spans="2:3">
      <c r="B330" s="45">
        <v>42661</v>
      </c>
      <c r="C330" s="44">
        <v>9222.58</v>
      </c>
    </row>
    <row r="331" spans="2:3">
      <c r="B331" s="45">
        <v>42660</v>
      </c>
      <c r="C331" s="44">
        <v>9176.2199999999993</v>
      </c>
    </row>
    <row r="332" spans="2:3">
      <c r="B332" s="45">
        <v>42657</v>
      </c>
      <c r="C332" s="44">
        <v>9165.17</v>
      </c>
    </row>
    <row r="333" spans="2:3">
      <c r="B333" s="45">
        <v>42656</v>
      </c>
      <c r="C333" s="44">
        <v>9219.17</v>
      </c>
    </row>
    <row r="334" spans="2:3">
      <c r="B334" s="45">
        <v>42655</v>
      </c>
      <c r="C334" s="44">
        <v>9252.6</v>
      </c>
    </row>
    <row r="335" spans="2:3">
      <c r="B335" s="45">
        <v>42654</v>
      </c>
      <c r="C335" s="44">
        <v>9219.82</v>
      </c>
    </row>
    <row r="336" spans="2:3">
      <c r="B336" s="45">
        <v>42650</v>
      </c>
      <c r="C336" s="44">
        <v>9265.81</v>
      </c>
    </row>
    <row r="337" spans="2:3">
      <c r="B337" s="45">
        <v>42649</v>
      </c>
      <c r="C337" s="44">
        <v>9284.31</v>
      </c>
    </row>
    <row r="338" spans="2:3">
      <c r="B338" s="45">
        <v>42648</v>
      </c>
      <c r="C338" s="44">
        <v>9272.2800000000007</v>
      </c>
    </row>
    <row r="339" spans="2:3">
      <c r="B339" s="45">
        <v>42647</v>
      </c>
      <c r="C339" s="44">
        <v>9287.77</v>
      </c>
    </row>
    <row r="340" spans="2:3">
      <c r="B340" s="45">
        <v>42646</v>
      </c>
      <c r="C340" s="44">
        <v>9234.2000000000007</v>
      </c>
    </row>
    <row r="341" spans="2:3">
      <c r="B341" s="45">
        <v>42643</v>
      </c>
      <c r="C341" s="44">
        <v>9166.85</v>
      </c>
    </row>
    <row r="342" spans="2:3">
      <c r="B342" s="45">
        <v>42642</v>
      </c>
      <c r="C342" s="44">
        <v>9270.9</v>
      </c>
    </row>
    <row r="343" spans="2:3">
      <c r="B343" s="45">
        <v>42639</v>
      </c>
      <c r="C343" s="44">
        <v>9194.52</v>
      </c>
    </row>
    <row r="344" spans="2:3">
      <c r="B344" s="45">
        <v>42636</v>
      </c>
      <c r="C344" s="44">
        <v>9284.6200000000008</v>
      </c>
    </row>
    <row r="345" spans="2:3">
      <c r="B345" s="45">
        <v>42635</v>
      </c>
      <c r="C345" s="44">
        <v>9235.26</v>
      </c>
    </row>
    <row r="346" spans="2:3">
      <c r="B346" s="45">
        <v>42634</v>
      </c>
      <c r="C346" s="44">
        <v>9228.5</v>
      </c>
    </row>
    <row r="347" spans="2:3">
      <c r="B347" s="45">
        <v>42633</v>
      </c>
      <c r="C347" s="44">
        <v>9161.58</v>
      </c>
    </row>
    <row r="348" spans="2:3">
      <c r="B348" s="45">
        <v>42632</v>
      </c>
      <c r="C348" s="44">
        <v>9152.8799999999992</v>
      </c>
    </row>
    <row r="349" spans="2:3">
      <c r="B349" s="45">
        <v>42627</v>
      </c>
      <c r="C349" s="44">
        <v>8902.2999999999993</v>
      </c>
    </row>
    <row r="350" spans="2:3">
      <c r="B350" s="45">
        <v>42626</v>
      </c>
      <c r="C350" s="44">
        <v>8940.83</v>
      </c>
    </row>
    <row r="351" spans="2:3">
      <c r="B351" s="45">
        <v>42625</v>
      </c>
      <c r="C351" s="44">
        <v>8947.06</v>
      </c>
    </row>
    <row r="352" spans="2:3">
      <c r="B352" s="45">
        <v>42623</v>
      </c>
      <c r="C352" s="44">
        <v>9053.69</v>
      </c>
    </row>
    <row r="353" spans="2:3">
      <c r="B353" s="45">
        <v>42622</v>
      </c>
      <c r="C353" s="44">
        <v>9164.8799999999992</v>
      </c>
    </row>
    <row r="354" spans="2:3">
      <c r="B354" s="45">
        <v>42621</v>
      </c>
      <c r="C354" s="44">
        <v>9262.89</v>
      </c>
    </row>
    <row r="355" spans="2:3">
      <c r="B355" s="45">
        <v>42620</v>
      </c>
      <c r="C355" s="44">
        <v>9259.07</v>
      </c>
    </row>
    <row r="356" spans="2:3">
      <c r="B356" s="45">
        <v>42619</v>
      </c>
      <c r="C356" s="44">
        <v>9181.85</v>
      </c>
    </row>
    <row r="357" spans="2:3">
      <c r="B357" s="45">
        <v>42618</v>
      </c>
      <c r="C357" s="44">
        <v>9090.1299999999992</v>
      </c>
    </row>
    <row r="358" spans="2:3">
      <c r="B358" s="45">
        <v>42615</v>
      </c>
      <c r="C358" s="44">
        <v>8987.5499999999993</v>
      </c>
    </row>
    <row r="359" spans="2:3">
      <c r="B359" s="45">
        <v>42614</v>
      </c>
      <c r="C359" s="44">
        <v>9001.15</v>
      </c>
    </row>
    <row r="360" spans="2:3">
      <c r="B360" s="45">
        <v>42613</v>
      </c>
      <c r="C360" s="44">
        <v>9068.85</v>
      </c>
    </row>
    <row r="361" spans="2:3">
      <c r="B361" s="45">
        <v>42612</v>
      </c>
      <c r="C361" s="44">
        <v>9110.56</v>
      </c>
    </row>
    <row r="362" spans="2:3">
      <c r="B362" s="45">
        <v>42611</v>
      </c>
      <c r="C362" s="44">
        <v>9110.17</v>
      </c>
    </row>
    <row r="363" spans="2:3">
      <c r="B363" s="45">
        <v>42608</v>
      </c>
      <c r="C363" s="44">
        <v>9131.7199999999993</v>
      </c>
    </row>
    <row r="364" spans="2:3">
      <c r="B364" s="45">
        <v>42607</v>
      </c>
      <c r="C364" s="44">
        <v>9115.4699999999993</v>
      </c>
    </row>
    <row r="365" spans="2:3">
      <c r="B365" s="45">
        <v>42606</v>
      </c>
      <c r="C365" s="44">
        <v>9017.3799999999992</v>
      </c>
    </row>
    <row r="366" spans="2:3">
      <c r="B366" s="45">
        <v>42605</v>
      </c>
      <c r="C366" s="44">
        <v>9030.93</v>
      </c>
    </row>
    <row r="367" spans="2:3">
      <c r="B367" s="45">
        <v>42604</v>
      </c>
      <c r="C367" s="44">
        <v>8981.81</v>
      </c>
    </row>
    <row r="368" spans="2:3">
      <c r="B368" s="45">
        <v>42601</v>
      </c>
      <c r="C368" s="44">
        <v>9034.27</v>
      </c>
    </row>
    <row r="369" spans="2:3">
      <c r="B369" s="45">
        <v>42600</v>
      </c>
      <c r="C369" s="44">
        <v>9122.5</v>
      </c>
    </row>
    <row r="370" spans="2:3">
      <c r="B370" s="45">
        <v>42599</v>
      </c>
      <c r="C370" s="44">
        <v>9117.7000000000007</v>
      </c>
    </row>
    <row r="371" spans="2:3">
      <c r="B371" s="45">
        <v>42598</v>
      </c>
      <c r="C371" s="44">
        <v>9110.36</v>
      </c>
    </row>
    <row r="372" spans="2:3">
      <c r="B372" s="45">
        <v>42597</v>
      </c>
      <c r="C372" s="44">
        <v>9148.51</v>
      </c>
    </row>
    <row r="373" spans="2:3">
      <c r="B373" s="45">
        <v>42594</v>
      </c>
      <c r="C373" s="44">
        <v>9150.39</v>
      </c>
    </row>
    <row r="374" spans="2:3">
      <c r="B374" s="45">
        <v>42593</v>
      </c>
      <c r="C374" s="44">
        <v>9131.83</v>
      </c>
    </row>
    <row r="375" spans="2:3">
      <c r="B375" s="45">
        <v>42592</v>
      </c>
      <c r="C375" s="44">
        <v>9200.42</v>
      </c>
    </row>
    <row r="376" spans="2:3">
      <c r="B376" s="45">
        <v>42591</v>
      </c>
      <c r="C376" s="44">
        <v>9155.08</v>
      </c>
    </row>
    <row r="377" spans="2:3">
      <c r="B377" s="45">
        <v>42590</v>
      </c>
      <c r="C377" s="44">
        <v>9150.26</v>
      </c>
    </row>
    <row r="378" spans="2:3">
      <c r="B378" s="45">
        <v>42587</v>
      </c>
      <c r="C378" s="44">
        <v>9092.1200000000008</v>
      </c>
    </row>
    <row r="379" spans="2:3">
      <c r="B379" s="45">
        <v>42586</v>
      </c>
      <c r="C379" s="44">
        <v>9024.7099999999991</v>
      </c>
    </row>
    <row r="380" spans="2:3">
      <c r="B380" s="45">
        <v>42585</v>
      </c>
      <c r="C380" s="44">
        <v>9001.7099999999991</v>
      </c>
    </row>
    <row r="381" spans="2:3">
      <c r="B381" s="45">
        <v>42584</v>
      </c>
      <c r="C381" s="44">
        <v>9068.76</v>
      </c>
    </row>
    <row r="382" spans="2:3">
      <c r="B382" s="45">
        <v>42583</v>
      </c>
      <c r="C382" s="44">
        <v>9080.7099999999991</v>
      </c>
    </row>
    <row r="383" spans="2:3">
      <c r="B383" s="45">
        <v>42580</v>
      </c>
      <c r="C383" s="44">
        <v>8984.41</v>
      </c>
    </row>
    <row r="384" spans="2:3">
      <c r="B384" s="45">
        <v>42579</v>
      </c>
      <c r="C384" s="44">
        <v>9076.64</v>
      </c>
    </row>
    <row r="385" spans="2:3">
      <c r="B385" s="45">
        <v>42578</v>
      </c>
      <c r="C385" s="44">
        <v>9063.39</v>
      </c>
    </row>
    <row r="386" spans="2:3">
      <c r="B386" s="45">
        <v>42577</v>
      </c>
      <c r="C386" s="44">
        <v>9024.7900000000009</v>
      </c>
    </row>
    <row r="387" spans="2:3">
      <c r="B387" s="45">
        <v>42576</v>
      </c>
      <c r="C387" s="44">
        <v>8991.67</v>
      </c>
    </row>
    <row r="388" spans="2:3">
      <c r="B388" s="45">
        <v>42573</v>
      </c>
      <c r="C388" s="44">
        <v>9013.14</v>
      </c>
    </row>
    <row r="389" spans="2:3">
      <c r="B389" s="45">
        <v>42572</v>
      </c>
      <c r="C389" s="44">
        <v>9056.56</v>
      </c>
    </row>
    <row r="390" spans="2:3">
      <c r="B390" s="45">
        <v>42571</v>
      </c>
      <c r="C390" s="44">
        <v>9007.68</v>
      </c>
    </row>
    <row r="391" spans="2:3">
      <c r="B391" s="45">
        <v>42570</v>
      </c>
      <c r="C391" s="44">
        <v>9034.8700000000008</v>
      </c>
    </row>
    <row r="392" spans="2:3">
      <c r="B392" s="45">
        <v>42569</v>
      </c>
      <c r="C392" s="44">
        <v>9008.2099999999991</v>
      </c>
    </row>
    <row r="393" spans="2:3">
      <c r="B393" s="45">
        <v>42566</v>
      </c>
      <c r="C393" s="44">
        <v>8949.85</v>
      </c>
    </row>
    <row r="394" spans="2:3">
      <c r="B394" s="45">
        <v>42565</v>
      </c>
      <c r="C394" s="44">
        <v>8866.36</v>
      </c>
    </row>
    <row r="395" spans="2:3">
      <c r="B395" s="45">
        <v>42564</v>
      </c>
      <c r="C395" s="44">
        <v>8857.75</v>
      </c>
    </row>
    <row r="396" spans="2:3">
      <c r="B396" s="45">
        <v>42563</v>
      </c>
      <c r="C396" s="44">
        <v>8841.4599999999991</v>
      </c>
    </row>
    <row r="397" spans="2:3">
      <c r="B397" s="45">
        <v>42562</v>
      </c>
      <c r="C397" s="44">
        <v>8786.4699999999993</v>
      </c>
    </row>
    <row r="398" spans="2:3">
      <c r="B398" s="45">
        <v>42558</v>
      </c>
      <c r="C398" s="44">
        <v>8640.91</v>
      </c>
    </row>
    <row r="399" spans="2:3">
      <c r="B399" s="45">
        <v>42557</v>
      </c>
      <c r="C399" s="44">
        <v>8575.75</v>
      </c>
    </row>
    <row r="400" spans="2:3">
      <c r="B400" s="45">
        <v>42556</v>
      </c>
      <c r="C400" s="44">
        <v>8716.07</v>
      </c>
    </row>
    <row r="401" spans="2:3">
      <c r="B401" s="45">
        <v>42555</v>
      </c>
      <c r="C401" s="44">
        <v>8760.58</v>
      </c>
    </row>
    <row r="402" spans="2:3">
      <c r="B402" s="45">
        <v>42552</v>
      </c>
      <c r="C402" s="44">
        <v>8738.24</v>
      </c>
    </row>
    <row r="403" spans="2:3">
      <c r="B403" s="45">
        <v>42551</v>
      </c>
      <c r="C403" s="44">
        <v>8666.58</v>
      </c>
    </row>
    <row r="404" spans="2:3">
      <c r="B404" s="45">
        <v>42550</v>
      </c>
      <c r="C404" s="44">
        <v>8586.56</v>
      </c>
    </row>
    <row r="405" spans="2:3">
      <c r="B405" s="45">
        <v>42549</v>
      </c>
      <c r="C405" s="44">
        <v>8505.51</v>
      </c>
    </row>
    <row r="406" spans="2:3">
      <c r="B406" s="45">
        <v>42548</v>
      </c>
      <c r="C406" s="44">
        <v>8458.8700000000008</v>
      </c>
    </row>
    <row r="407" spans="2:3">
      <c r="B407" s="45">
        <v>42545</v>
      </c>
      <c r="C407" s="44">
        <v>8476.99</v>
      </c>
    </row>
    <row r="408" spans="2:3">
      <c r="B408" s="45">
        <v>42544</v>
      </c>
      <c r="C408" s="44">
        <v>8676.68</v>
      </c>
    </row>
    <row r="409" spans="2:3">
      <c r="B409" s="45">
        <v>42543</v>
      </c>
      <c r="C409" s="44">
        <v>8716.25</v>
      </c>
    </row>
    <row r="410" spans="2:3">
      <c r="B410" s="45">
        <v>42542</v>
      </c>
      <c r="C410" s="44">
        <v>8684.85</v>
      </c>
    </row>
    <row r="411" spans="2:3">
      <c r="B411" s="45">
        <v>42541</v>
      </c>
      <c r="C411" s="44">
        <v>8625.92</v>
      </c>
    </row>
    <row r="412" spans="2:3">
      <c r="B412" s="45">
        <v>42538</v>
      </c>
      <c r="C412" s="44">
        <v>8568.08</v>
      </c>
    </row>
    <row r="413" spans="2:3">
      <c r="B413" s="45">
        <v>42537</v>
      </c>
      <c r="C413" s="44">
        <v>8494.14</v>
      </c>
    </row>
    <row r="414" spans="2:3">
      <c r="B414" s="45">
        <v>42536</v>
      </c>
      <c r="C414" s="44">
        <v>8606.3700000000008</v>
      </c>
    </row>
    <row r="415" spans="2:3">
      <c r="B415" s="45">
        <v>42535</v>
      </c>
      <c r="C415" s="44">
        <v>8576.1200000000008</v>
      </c>
    </row>
    <row r="416" spans="2:3">
      <c r="B416" s="45">
        <v>42534</v>
      </c>
      <c r="C416" s="44">
        <v>8536.2199999999993</v>
      </c>
    </row>
    <row r="417" spans="2:3">
      <c r="B417" s="45">
        <v>42529</v>
      </c>
      <c r="C417" s="44">
        <v>8715.48</v>
      </c>
    </row>
    <row r="418" spans="2:3">
      <c r="B418" s="45">
        <v>42528</v>
      </c>
      <c r="C418" s="44">
        <v>8679.9</v>
      </c>
    </row>
    <row r="419" spans="2:3">
      <c r="B419" s="45">
        <v>42527</v>
      </c>
      <c r="C419" s="44">
        <v>8597.11</v>
      </c>
    </row>
    <row r="420" spans="2:3">
      <c r="B420" s="45">
        <v>42525</v>
      </c>
      <c r="C420" s="44">
        <v>8591.57</v>
      </c>
    </row>
    <row r="421" spans="2:3">
      <c r="B421" s="45">
        <v>42524</v>
      </c>
      <c r="C421" s="44">
        <v>8587.36</v>
      </c>
    </row>
    <row r="422" spans="2:3">
      <c r="B422" s="45">
        <v>42523</v>
      </c>
      <c r="C422" s="44">
        <v>8556.02</v>
      </c>
    </row>
    <row r="423" spans="2:3">
      <c r="B423" s="45">
        <v>42522</v>
      </c>
      <c r="C423" s="44">
        <v>8597.16</v>
      </c>
    </row>
    <row r="424" spans="2:3">
      <c r="B424" s="45">
        <v>42521</v>
      </c>
      <c r="C424" s="44">
        <v>8535.59</v>
      </c>
    </row>
    <row r="425" spans="2:3">
      <c r="B425" s="45">
        <v>42520</v>
      </c>
      <c r="C425" s="44">
        <v>8535.8700000000008</v>
      </c>
    </row>
    <row r="426" spans="2:3">
      <c r="B426" s="45">
        <v>42517</v>
      </c>
      <c r="C426" s="44">
        <v>8463.61</v>
      </c>
    </row>
    <row r="427" spans="2:3">
      <c r="B427" s="45">
        <v>42516</v>
      </c>
      <c r="C427" s="44">
        <v>8394.1200000000008</v>
      </c>
    </row>
    <row r="428" spans="2:3">
      <c r="B428" s="45">
        <v>42515</v>
      </c>
      <c r="C428" s="44">
        <v>8396.2000000000007</v>
      </c>
    </row>
    <row r="429" spans="2:3">
      <c r="B429" s="45">
        <v>42514</v>
      </c>
      <c r="C429" s="44">
        <v>8300.66</v>
      </c>
    </row>
    <row r="430" spans="2:3">
      <c r="B430" s="45">
        <v>42513</v>
      </c>
      <c r="C430" s="44">
        <v>8344.44</v>
      </c>
    </row>
    <row r="431" spans="2:3">
      <c r="B431" s="45">
        <v>42510</v>
      </c>
      <c r="C431" s="44">
        <v>8131.26</v>
      </c>
    </row>
    <row r="432" spans="2:3">
      <c r="B432" s="45">
        <v>42509</v>
      </c>
      <c r="C432" s="44">
        <v>8095.98</v>
      </c>
    </row>
    <row r="433" spans="2:3">
      <c r="B433" s="45">
        <v>42508</v>
      </c>
      <c r="C433" s="44">
        <v>8159.68</v>
      </c>
    </row>
    <row r="434" spans="2:3">
      <c r="B434" s="45">
        <v>42507</v>
      </c>
      <c r="C434" s="44">
        <v>8140.48</v>
      </c>
    </row>
    <row r="435" spans="2:3">
      <c r="B435" s="45">
        <v>42506</v>
      </c>
      <c r="C435" s="44">
        <v>8067.6</v>
      </c>
    </row>
    <row r="436" spans="2:3">
      <c r="B436" s="45">
        <v>42503</v>
      </c>
      <c r="C436" s="44">
        <v>8053.69</v>
      </c>
    </row>
    <row r="437" spans="2:3">
      <c r="B437" s="45">
        <v>42502</v>
      </c>
      <c r="C437" s="44">
        <v>8108.05</v>
      </c>
    </row>
    <row r="438" spans="2:3">
      <c r="B438" s="45">
        <v>42501</v>
      </c>
      <c r="C438" s="44">
        <v>8135.56</v>
      </c>
    </row>
    <row r="439" spans="2:3">
      <c r="B439" s="45">
        <v>42500</v>
      </c>
      <c r="C439" s="44">
        <v>8156.29</v>
      </c>
    </row>
    <row r="440" spans="2:3">
      <c r="B440" s="45">
        <v>42499</v>
      </c>
      <c r="C440" s="44">
        <v>8131.83</v>
      </c>
    </row>
    <row r="441" spans="2:3">
      <c r="B441" s="45">
        <v>42496</v>
      </c>
      <c r="C441" s="44">
        <v>8146.43</v>
      </c>
    </row>
    <row r="442" spans="2:3">
      <c r="B442" s="45">
        <v>42495</v>
      </c>
      <c r="C442" s="44">
        <v>8167.96</v>
      </c>
    </row>
    <row r="443" spans="2:3">
      <c r="B443" s="45">
        <v>42494</v>
      </c>
      <c r="C443" s="44">
        <v>8185.47</v>
      </c>
    </row>
    <row r="444" spans="2:3">
      <c r="B444" s="45">
        <v>42493</v>
      </c>
      <c r="C444" s="44">
        <v>8294.1200000000008</v>
      </c>
    </row>
    <row r="445" spans="2:3">
      <c r="B445" s="45">
        <v>42489</v>
      </c>
      <c r="C445" s="44">
        <v>8377.9</v>
      </c>
    </row>
    <row r="446" spans="2:3">
      <c r="B446" s="45">
        <v>42488</v>
      </c>
      <c r="C446" s="44">
        <v>8473.8700000000008</v>
      </c>
    </row>
    <row r="447" spans="2:3">
      <c r="B447" s="45">
        <v>42487</v>
      </c>
      <c r="C447" s="44">
        <v>8563.0499999999993</v>
      </c>
    </row>
    <row r="448" spans="2:3">
      <c r="B448" s="45">
        <v>42486</v>
      </c>
      <c r="C448" s="44">
        <v>8581.57</v>
      </c>
    </row>
    <row r="449" spans="2:3">
      <c r="B449" s="45">
        <v>42485</v>
      </c>
      <c r="C449" s="44">
        <v>8560.2800000000007</v>
      </c>
    </row>
    <row r="450" spans="2:3">
      <c r="B450" s="45">
        <v>42482</v>
      </c>
      <c r="C450" s="44">
        <v>8535.75</v>
      </c>
    </row>
    <row r="451" spans="2:3">
      <c r="B451" s="45">
        <v>42481</v>
      </c>
      <c r="C451" s="44">
        <v>8568.65</v>
      </c>
    </row>
    <row r="452" spans="2:3">
      <c r="B452" s="45">
        <v>42480</v>
      </c>
      <c r="C452" s="44">
        <v>8514.48</v>
      </c>
    </row>
    <row r="453" spans="2:3">
      <c r="B453" s="45">
        <v>42479</v>
      </c>
      <c r="C453" s="44">
        <v>8633.7199999999993</v>
      </c>
    </row>
    <row r="454" spans="2:3">
      <c r="B454" s="45">
        <v>42478</v>
      </c>
      <c r="C454" s="44">
        <v>8666.01</v>
      </c>
    </row>
    <row r="455" spans="2:3">
      <c r="B455" s="45">
        <v>42475</v>
      </c>
      <c r="C455" s="44">
        <v>8700.39</v>
      </c>
    </row>
    <row r="456" spans="2:3">
      <c r="B456" s="45">
        <v>42474</v>
      </c>
      <c r="C456" s="44">
        <v>8667.7099999999991</v>
      </c>
    </row>
    <row r="457" spans="2:3">
      <c r="B457" s="45">
        <v>42473</v>
      </c>
      <c r="C457" s="44">
        <v>8652.08</v>
      </c>
    </row>
    <row r="458" spans="2:3">
      <c r="B458" s="45">
        <v>42472</v>
      </c>
      <c r="C458" s="44">
        <v>8531.18</v>
      </c>
    </row>
    <row r="459" spans="2:3">
      <c r="B459" s="45">
        <v>42471</v>
      </c>
      <c r="C459" s="44">
        <v>8562.59</v>
      </c>
    </row>
    <row r="460" spans="2:3">
      <c r="B460" s="45">
        <v>42468</v>
      </c>
      <c r="C460" s="44">
        <v>8541.5</v>
      </c>
    </row>
    <row r="461" spans="2:3">
      <c r="B461" s="45">
        <v>42467</v>
      </c>
      <c r="C461" s="44">
        <v>8490.25</v>
      </c>
    </row>
    <row r="462" spans="2:3">
      <c r="B462" s="45">
        <v>42466</v>
      </c>
      <c r="C462" s="44">
        <v>8513.2999999999993</v>
      </c>
    </row>
    <row r="463" spans="2:3">
      <c r="B463" s="45">
        <v>42461</v>
      </c>
      <c r="C463" s="44">
        <v>8657.5499999999993</v>
      </c>
    </row>
    <row r="464" spans="2:3">
      <c r="B464" s="45">
        <v>42460</v>
      </c>
      <c r="C464" s="44">
        <v>8744.83</v>
      </c>
    </row>
    <row r="465" spans="2:3">
      <c r="B465" s="45">
        <v>42459</v>
      </c>
      <c r="C465" s="44">
        <v>8737.0400000000009</v>
      </c>
    </row>
    <row r="466" spans="2:3">
      <c r="B466" s="45">
        <v>42458</v>
      </c>
      <c r="C466" s="44">
        <v>8617.35</v>
      </c>
    </row>
    <row r="467" spans="2:3">
      <c r="B467" s="45">
        <v>42457</v>
      </c>
      <c r="C467" s="44">
        <v>8690.4500000000007</v>
      </c>
    </row>
    <row r="468" spans="2:3">
      <c r="B468" s="45">
        <v>42454</v>
      </c>
      <c r="C468" s="44">
        <v>8704.9699999999993</v>
      </c>
    </row>
    <row r="469" spans="2:3">
      <c r="B469" s="45">
        <v>42453</v>
      </c>
      <c r="C469" s="44">
        <v>8743.3799999999992</v>
      </c>
    </row>
    <row r="470" spans="2:3">
      <c r="B470" s="45">
        <v>42452</v>
      </c>
      <c r="C470" s="44">
        <v>8766.09</v>
      </c>
    </row>
    <row r="471" spans="2:3">
      <c r="B471" s="45">
        <v>42451</v>
      </c>
      <c r="C471" s="44">
        <v>8785.68</v>
      </c>
    </row>
    <row r="472" spans="2:3">
      <c r="B472" s="45">
        <v>42450</v>
      </c>
      <c r="C472" s="44">
        <v>8812.7000000000007</v>
      </c>
    </row>
    <row r="473" spans="2:3">
      <c r="B473" s="45">
        <v>42447</v>
      </c>
      <c r="C473" s="44">
        <v>8810.7099999999991</v>
      </c>
    </row>
    <row r="474" spans="2:3">
      <c r="B474" s="45">
        <v>42446</v>
      </c>
      <c r="C474" s="44">
        <v>8734.5400000000009</v>
      </c>
    </row>
    <row r="475" spans="2:3">
      <c r="B475" s="45">
        <v>42445</v>
      </c>
      <c r="C475" s="44">
        <v>8699.14</v>
      </c>
    </row>
    <row r="476" spans="2:3">
      <c r="B476" s="45">
        <v>42444</v>
      </c>
      <c r="C476" s="44">
        <v>8611.18</v>
      </c>
    </row>
    <row r="477" spans="2:3">
      <c r="B477" s="45">
        <v>42443</v>
      </c>
      <c r="C477" s="44">
        <v>8747.9</v>
      </c>
    </row>
    <row r="478" spans="2:3">
      <c r="B478" s="45">
        <v>42440</v>
      </c>
      <c r="C478" s="44">
        <v>8706.14</v>
      </c>
    </row>
    <row r="479" spans="2:3">
      <c r="B479" s="45">
        <v>42439</v>
      </c>
      <c r="C479" s="44">
        <v>8660.7000000000007</v>
      </c>
    </row>
    <row r="480" spans="2:3">
      <c r="B480" s="45">
        <v>42438</v>
      </c>
      <c r="C480" s="44">
        <v>8634.11</v>
      </c>
    </row>
    <row r="481" spans="2:3">
      <c r="B481" s="45">
        <v>42437</v>
      </c>
      <c r="C481" s="44">
        <v>8664.31</v>
      </c>
    </row>
    <row r="482" spans="2:3">
      <c r="B482" s="45">
        <v>42436</v>
      </c>
      <c r="C482" s="44">
        <v>8659.5499999999993</v>
      </c>
    </row>
    <row r="483" spans="2:3">
      <c r="B483" s="45">
        <v>42433</v>
      </c>
      <c r="C483" s="44">
        <v>8643.5499999999993</v>
      </c>
    </row>
    <row r="484" spans="2:3">
      <c r="B484" s="45">
        <v>42432</v>
      </c>
      <c r="C484" s="44">
        <v>8611.7900000000009</v>
      </c>
    </row>
    <row r="485" spans="2:3">
      <c r="B485" s="45">
        <v>42431</v>
      </c>
      <c r="C485" s="44">
        <v>8544.0499999999993</v>
      </c>
    </row>
    <row r="486" spans="2:3">
      <c r="B486" s="45">
        <v>42430</v>
      </c>
      <c r="C486" s="44">
        <v>8485.69</v>
      </c>
    </row>
    <row r="487" spans="2:3">
      <c r="B487" s="45">
        <v>42426</v>
      </c>
      <c r="C487" s="44">
        <v>8411.16</v>
      </c>
    </row>
    <row r="488" spans="2:3">
      <c r="B488" s="45">
        <v>42425</v>
      </c>
      <c r="C488" s="44">
        <v>8365.86</v>
      </c>
    </row>
    <row r="489" spans="2:3">
      <c r="B489" s="45">
        <v>42424</v>
      </c>
      <c r="C489" s="44">
        <v>8282.86</v>
      </c>
    </row>
    <row r="490" spans="2:3">
      <c r="B490" s="45">
        <v>42423</v>
      </c>
      <c r="C490" s="44">
        <v>8334.64</v>
      </c>
    </row>
    <row r="491" spans="2:3">
      <c r="B491" s="45">
        <v>42422</v>
      </c>
      <c r="C491" s="44">
        <v>8326.68</v>
      </c>
    </row>
    <row r="492" spans="2:3">
      <c r="B492" s="45">
        <v>42419</v>
      </c>
      <c r="C492" s="44">
        <v>8325.0400000000009</v>
      </c>
    </row>
    <row r="493" spans="2:3">
      <c r="B493" s="45">
        <v>42418</v>
      </c>
      <c r="C493" s="44">
        <v>8314.67</v>
      </c>
    </row>
    <row r="494" spans="2:3">
      <c r="B494" s="45">
        <v>42417</v>
      </c>
      <c r="C494" s="44">
        <v>8214.25</v>
      </c>
    </row>
    <row r="495" spans="2:3">
      <c r="B495" s="45">
        <v>42416</v>
      </c>
      <c r="C495" s="44">
        <v>8212.07</v>
      </c>
    </row>
    <row r="496" spans="2:3">
      <c r="B496" s="45">
        <v>42415</v>
      </c>
      <c r="C496" s="44">
        <v>8066.51</v>
      </c>
    </row>
    <row r="497" spans="2:3">
      <c r="B497" s="45">
        <v>42403</v>
      </c>
      <c r="C497" s="44">
        <v>8063</v>
      </c>
    </row>
    <row r="498" spans="2:3">
      <c r="B498" s="45">
        <v>42402</v>
      </c>
      <c r="C498" s="44">
        <v>8131.24</v>
      </c>
    </row>
    <row r="499" spans="2:3">
      <c r="B499" s="45">
        <v>42401</v>
      </c>
      <c r="C499" s="44">
        <v>8156.96</v>
      </c>
    </row>
    <row r="500" spans="2:3">
      <c r="B500" s="45">
        <v>42399</v>
      </c>
      <c r="C500" s="44">
        <v>8145.21</v>
      </c>
    </row>
    <row r="501" spans="2:3">
      <c r="B501" s="45">
        <v>42398</v>
      </c>
      <c r="C501" s="44">
        <v>8080.6</v>
      </c>
    </row>
    <row r="502" spans="2:3">
      <c r="B502" s="45">
        <v>42397</v>
      </c>
      <c r="C502" s="44">
        <v>7905.1</v>
      </c>
    </row>
    <row r="503" spans="2:3">
      <c r="B503" s="45">
        <v>42396</v>
      </c>
      <c r="C503" s="44">
        <v>7849.83</v>
      </c>
    </row>
    <row r="504" spans="2:3">
      <c r="B504" s="45">
        <v>42395</v>
      </c>
      <c r="C504" s="44">
        <v>7828.67</v>
      </c>
    </row>
    <row r="505" spans="2:3">
      <c r="B505" s="45">
        <v>42394</v>
      </c>
      <c r="C505" s="44">
        <v>7894.15</v>
      </c>
    </row>
    <row r="506" spans="2:3">
      <c r="B506" s="45">
        <v>42391</v>
      </c>
      <c r="C506" s="44">
        <v>7756.18</v>
      </c>
    </row>
    <row r="507" spans="2:3">
      <c r="B507" s="45">
        <v>42390</v>
      </c>
      <c r="C507" s="44">
        <v>7664.01</v>
      </c>
    </row>
    <row r="508" spans="2:3">
      <c r="B508" s="45">
        <v>42389</v>
      </c>
      <c r="C508" s="44">
        <v>7699.12</v>
      </c>
    </row>
    <row r="509" spans="2:3">
      <c r="B509" s="45">
        <v>42388</v>
      </c>
      <c r="C509" s="44">
        <v>7854.88</v>
      </c>
    </row>
    <row r="510" spans="2:3">
      <c r="B510" s="45">
        <v>42387</v>
      </c>
      <c r="C510" s="44">
        <v>7811.18</v>
      </c>
    </row>
    <row r="511" spans="2:3">
      <c r="B511" s="45">
        <v>42384</v>
      </c>
      <c r="C511" s="44">
        <v>7762.01</v>
      </c>
    </row>
    <row r="512" spans="2:3">
      <c r="B512" s="45">
        <v>42383</v>
      </c>
      <c r="C512" s="44">
        <v>7742.88</v>
      </c>
    </row>
    <row r="513" spans="2:3">
      <c r="B513" s="45">
        <v>42382</v>
      </c>
      <c r="C513" s="44">
        <v>7824.61</v>
      </c>
    </row>
    <row r="514" spans="2:3">
      <c r="B514" s="45">
        <v>42381</v>
      </c>
      <c r="C514" s="44">
        <v>7768.45</v>
      </c>
    </row>
    <row r="515" spans="2:3">
      <c r="B515" s="45">
        <v>42380</v>
      </c>
      <c r="C515" s="44">
        <v>7788.42</v>
      </c>
    </row>
    <row r="516" spans="2:3">
      <c r="B516" s="45">
        <v>42377</v>
      </c>
      <c r="C516" s="44">
        <v>7893.97</v>
      </c>
    </row>
    <row r="517" spans="2:3">
      <c r="B517" s="45">
        <v>42376</v>
      </c>
      <c r="C517" s="44">
        <v>7852.06</v>
      </c>
    </row>
    <row r="518" spans="2:3">
      <c r="B518" s="45">
        <v>42375</v>
      </c>
      <c r="C518" s="44">
        <v>7990.39</v>
      </c>
    </row>
    <row r="519" spans="2:3">
      <c r="B519" s="45">
        <v>42374</v>
      </c>
      <c r="C519" s="44">
        <v>8075.11</v>
      </c>
    </row>
    <row r="520" spans="2:3">
      <c r="B520" s="45">
        <v>42373</v>
      </c>
      <c r="C520" s="44">
        <v>8114.26</v>
      </c>
    </row>
    <row r="521" spans="2:3">
      <c r="B521" s="45">
        <v>42369</v>
      </c>
      <c r="C521" s="44">
        <v>8338.06</v>
      </c>
    </row>
    <row r="522" spans="2:3">
      <c r="B522" s="45">
        <v>42368</v>
      </c>
      <c r="C522" s="44">
        <v>8279.99</v>
      </c>
    </row>
    <row r="523" spans="2:3">
      <c r="B523" s="45">
        <v>42367</v>
      </c>
      <c r="C523" s="44">
        <v>8293.91</v>
      </c>
    </row>
    <row r="524" spans="2:3">
      <c r="B524" s="45">
        <v>42366</v>
      </c>
      <c r="C524" s="44">
        <v>8358.49</v>
      </c>
    </row>
    <row r="525" spans="2:3">
      <c r="B525" s="45">
        <v>42363</v>
      </c>
      <c r="C525" s="44">
        <v>8363.2800000000007</v>
      </c>
    </row>
    <row r="526" spans="2:3">
      <c r="B526" s="45">
        <v>42362</v>
      </c>
      <c r="C526" s="44">
        <v>8324.36</v>
      </c>
    </row>
    <row r="527" spans="2:3">
      <c r="B527" s="45">
        <v>42361</v>
      </c>
      <c r="C527" s="44">
        <v>8315.7000000000007</v>
      </c>
    </row>
    <row r="528" spans="2:3">
      <c r="B528" s="45">
        <v>42360</v>
      </c>
      <c r="C528" s="44">
        <v>8292.74</v>
      </c>
    </row>
    <row r="529" spans="2:3">
      <c r="B529" s="45">
        <v>42359</v>
      </c>
      <c r="C529" s="44">
        <v>8282.17</v>
      </c>
    </row>
    <row r="530" spans="2:3">
      <c r="B530" s="45">
        <v>42356</v>
      </c>
      <c r="C530" s="44">
        <v>8257.32</v>
      </c>
    </row>
    <row r="531" spans="2:3">
      <c r="B531" s="45">
        <v>42355</v>
      </c>
      <c r="C531" s="44">
        <v>8319.67</v>
      </c>
    </row>
    <row r="532" spans="2:3">
      <c r="B532" s="45">
        <v>42354</v>
      </c>
      <c r="C532" s="44">
        <v>8184.66</v>
      </c>
    </row>
    <row r="533" spans="2:3">
      <c r="B533" s="45">
        <v>42353</v>
      </c>
      <c r="C533" s="44">
        <v>8073.35</v>
      </c>
    </row>
    <row r="534" spans="2:3">
      <c r="B534" s="45">
        <v>42352</v>
      </c>
      <c r="C534" s="44">
        <v>8040.16</v>
      </c>
    </row>
    <row r="535" spans="2:3">
      <c r="B535" s="45">
        <v>42349</v>
      </c>
      <c r="C535" s="44">
        <v>8115.89</v>
      </c>
    </row>
    <row r="536" spans="2:3">
      <c r="B536" s="45">
        <v>42348</v>
      </c>
      <c r="C536" s="44">
        <v>8216.17</v>
      </c>
    </row>
    <row r="537" spans="2:3">
      <c r="B537" s="45">
        <v>42347</v>
      </c>
      <c r="C537" s="44">
        <v>8229.6200000000008</v>
      </c>
    </row>
    <row r="538" spans="2:3">
      <c r="B538" s="45">
        <v>42346</v>
      </c>
      <c r="C538" s="44">
        <v>8343.86</v>
      </c>
    </row>
    <row r="539" spans="2:3">
      <c r="B539" s="45">
        <v>42345</v>
      </c>
      <c r="C539" s="44">
        <v>8454.27</v>
      </c>
    </row>
    <row r="540" spans="2:3">
      <c r="B540" s="45">
        <v>42342</v>
      </c>
      <c r="C540" s="44">
        <v>8398.6</v>
      </c>
    </row>
    <row r="541" spans="2:3">
      <c r="B541" s="45">
        <v>42341</v>
      </c>
      <c r="C541" s="44">
        <v>8456.06</v>
      </c>
    </row>
    <row r="542" spans="2:3">
      <c r="B542" s="45">
        <v>42340</v>
      </c>
      <c r="C542" s="44">
        <v>8457.4</v>
      </c>
    </row>
    <row r="543" spans="2:3">
      <c r="B543" s="45">
        <v>42339</v>
      </c>
      <c r="C543" s="44">
        <v>8463.2999999999993</v>
      </c>
    </row>
    <row r="544" spans="2:3">
      <c r="B544" s="45">
        <v>42338</v>
      </c>
      <c r="C544" s="44">
        <v>8320.61</v>
      </c>
    </row>
    <row r="545" spans="2:3">
      <c r="B545" s="45">
        <v>42335</v>
      </c>
      <c r="C545" s="44">
        <v>8398.4</v>
      </c>
    </row>
    <row r="546" spans="2:3">
      <c r="B546" s="45">
        <v>42334</v>
      </c>
      <c r="C546" s="44">
        <v>8484.9</v>
      </c>
    </row>
    <row r="547" spans="2:3">
      <c r="B547" s="45">
        <v>42333</v>
      </c>
      <c r="C547" s="44">
        <v>8386.1299999999992</v>
      </c>
    </row>
    <row r="548" spans="2:3">
      <c r="B548" s="45">
        <v>42332</v>
      </c>
      <c r="C548" s="44">
        <v>8400.14</v>
      </c>
    </row>
    <row r="549" spans="2:3">
      <c r="B549" s="45">
        <v>42331</v>
      </c>
      <c r="C549" s="44">
        <v>8485.73</v>
      </c>
    </row>
    <row r="550" spans="2:3">
      <c r="B550" s="45">
        <v>42328</v>
      </c>
      <c r="C550" s="44">
        <v>8465.4500000000007</v>
      </c>
    </row>
    <row r="551" spans="2:3">
      <c r="B551" s="45">
        <v>42327</v>
      </c>
      <c r="C551" s="44">
        <v>8477.2000000000007</v>
      </c>
    </row>
    <row r="552" spans="2:3">
      <c r="B552" s="45">
        <v>42326</v>
      </c>
      <c r="C552" s="44">
        <v>8340.4699999999993</v>
      </c>
    </row>
    <row r="553" spans="2:3">
      <c r="B553" s="45">
        <v>42325</v>
      </c>
      <c r="C553" s="44">
        <v>8419.42</v>
      </c>
    </row>
    <row r="554" spans="2:3">
      <c r="B554" s="45">
        <v>42324</v>
      </c>
      <c r="C554" s="44">
        <v>8295.4</v>
      </c>
    </row>
    <row r="555" spans="2:3">
      <c r="B555" s="45">
        <v>42321</v>
      </c>
      <c r="C555" s="44">
        <v>8329.5</v>
      </c>
    </row>
    <row r="556" spans="2:3">
      <c r="B556" s="45">
        <v>42320</v>
      </c>
      <c r="C556" s="44">
        <v>8428.09</v>
      </c>
    </row>
    <row r="557" spans="2:3">
      <c r="B557" s="45">
        <v>42319</v>
      </c>
      <c r="C557" s="44">
        <v>8415.01</v>
      </c>
    </row>
    <row r="558" spans="2:3">
      <c r="B558" s="45">
        <v>42318</v>
      </c>
      <c r="C558" s="44">
        <v>8536.9</v>
      </c>
    </row>
    <row r="559" spans="2:3">
      <c r="B559" s="45">
        <v>42317</v>
      </c>
      <c r="C559" s="44">
        <v>8642.48</v>
      </c>
    </row>
    <row r="560" spans="2:3">
      <c r="B560" s="45">
        <v>42314</v>
      </c>
      <c r="C560" s="44">
        <v>8693.57</v>
      </c>
    </row>
    <row r="561" spans="2:3">
      <c r="B561" s="45">
        <v>42313</v>
      </c>
      <c r="C561" s="44">
        <v>8850.18</v>
      </c>
    </row>
    <row r="562" spans="2:3">
      <c r="B562" s="45">
        <v>42312</v>
      </c>
      <c r="C562" s="44">
        <v>8857.02</v>
      </c>
    </row>
    <row r="563" spans="2:3">
      <c r="B563" s="45">
        <v>42311</v>
      </c>
      <c r="C563" s="44">
        <v>8713.19</v>
      </c>
    </row>
    <row r="564" spans="2:3">
      <c r="B564" s="45">
        <v>42310</v>
      </c>
      <c r="C564" s="44">
        <v>8614.77</v>
      </c>
    </row>
    <row r="565" spans="2:3">
      <c r="B565" s="45">
        <v>42307</v>
      </c>
      <c r="C565" s="44">
        <v>8554.31</v>
      </c>
    </row>
    <row r="566" spans="2:3">
      <c r="B566" s="45">
        <v>42306</v>
      </c>
      <c r="C566" s="44">
        <v>8571.08</v>
      </c>
    </row>
    <row r="567" spans="2:3">
      <c r="B567" s="45">
        <v>42305</v>
      </c>
      <c r="C567" s="44">
        <v>8665.99</v>
      </c>
    </row>
    <row r="568" spans="2:3">
      <c r="B568" s="45">
        <v>42304</v>
      </c>
      <c r="C568" s="44">
        <v>8701.32</v>
      </c>
    </row>
    <row r="569" spans="2:3">
      <c r="B569" s="45">
        <v>42303</v>
      </c>
      <c r="C569" s="44">
        <v>8745.36</v>
      </c>
    </row>
    <row r="570" spans="2:3">
      <c r="B570" s="45">
        <v>42300</v>
      </c>
      <c r="C570" s="44">
        <v>8673.81</v>
      </c>
    </row>
    <row r="571" spans="2:3">
      <c r="B571" s="45">
        <v>42299</v>
      </c>
      <c r="C571" s="44">
        <v>8608.4599999999991</v>
      </c>
    </row>
    <row r="572" spans="2:3">
      <c r="B572" s="45">
        <v>42298</v>
      </c>
      <c r="C572" s="44">
        <v>8609.23</v>
      </c>
    </row>
    <row r="573" spans="2:3">
      <c r="B573" s="45">
        <v>42297</v>
      </c>
      <c r="C573" s="44">
        <v>8653.6</v>
      </c>
    </row>
    <row r="574" spans="2:3">
      <c r="B574" s="45">
        <v>42296</v>
      </c>
      <c r="C574" s="44">
        <v>8631.5</v>
      </c>
    </row>
    <row r="575" spans="2:3">
      <c r="B575" s="45">
        <v>42293</v>
      </c>
      <c r="C575" s="44">
        <v>8604.9500000000007</v>
      </c>
    </row>
    <row r="576" spans="2:3">
      <c r="B576" s="45">
        <v>42292</v>
      </c>
      <c r="C576" s="44">
        <v>8601.52</v>
      </c>
    </row>
    <row r="577" spans="2:3">
      <c r="B577" s="45">
        <v>42291</v>
      </c>
      <c r="C577" s="44">
        <v>8522.51</v>
      </c>
    </row>
    <row r="578" spans="2:3">
      <c r="B578" s="45">
        <v>42290</v>
      </c>
      <c r="C578" s="44">
        <v>8567.92</v>
      </c>
    </row>
    <row r="579" spans="2:3">
      <c r="B579" s="45">
        <v>42289</v>
      </c>
      <c r="C579" s="44">
        <v>8573.7199999999993</v>
      </c>
    </row>
    <row r="580" spans="2:3">
      <c r="B580" s="45">
        <v>42285</v>
      </c>
      <c r="C580" s="44">
        <v>8445.9599999999991</v>
      </c>
    </row>
    <row r="581" spans="2:3">
      <c r="B581" s="45">
        <v>42284</v>
      </c>
      <c r="C581" s="44">
        <v>8495.23</v>
      </c>
    </row>
    <row r="582" spans="2:3">
      <c r="B582" s="45">
        <v>42283</v>
      </c>
      <c r="C582" s="44">
        <v>8394.1</v>
      </c>
    </row>
    <row r="583" spans="2:3">
      <c r="B583" s="45">
        <v>42282</v>
      </c>
      <c r="C583" s="44">
        <v>8352.36</v>
      </c>
    </row>
    <row r="584" spans="2:3">
      <c r="B584" s="45">
        <v>42279</v>
      </c>
      <c r="C584" s="44">
        <v>8305.0300000000007</v>
      </c>
    </row>
    <row r="585" spans="2:3">
      <c r="B585" s="45">
        <v>42278</v>
      </c>
      <c r="C585" s="44">
        <v>8295.94</v>
      </c>
    </row>
    <row r="586" spans="2:3">
      <c r="B586" s="45">
        <v>42277</v>
      </c>
      <c r="C586" s="44">
        <v>8181.24</v>
      </c>
    </row>
    <row r="587" spans="2:3">
      <c r="B587" s="45">
        <v>42272</v>
      </c>
      <c r="C587" s="44">
        <v>8132.35</v>
      </c>
    </row>
    <row r="588" spans="2:3">
      <c r="B588" s="45">
        <v>42271</v>
      </c>
      <c r="C588" s="44">
        <v>8123.1</v>
      </c>
    </row>
    <row r="589" spans="2:3">
      <c r="B589" s="45">
        <v>42270</v>
      </c>
      <c r="C589" s="44">
        <v>8193.42</v>
      </c>
    </row>
    <row r="590" spans="2:3">
      <c r="B590" s="45">
        <v>42269</v>
      </c>
      <c r="C590" s="44">
        <v>8365.92</v>
      </c>
    </row>
    <row r="591" spans="2:3">
      <c r="B591" s="45">
        <v>42268</v>
      </c>
      <c r="C591" s="44">
        <v>8307.0400000000009</v>
      </c>
    </row>
    <row r="592" spans="2:3">
      <c r="B592" s="45">
        <v>42265</v>
      </c>
      <c r="C592" s="44">
        <v>8462.14</v>
      </c>
    </row>
    <row r="593" spans="2:3">
      <c r="B593" s="45">
        <v>42264</v>
      </c>
      <c r="C593" s="44">
        <v>8445.5</v>
      </c>
    </row>
    <row r="594" spans="2:3">
      <c r="B594" s="45">
        <v>42263</v>
      </c>
      <c r="C594" s="44">
        <v>8333.2900000000009</v>
      </c>
    </row>
    <row r="595" spans="2:3">
      <c r="B595" s="45">
        <v>42262</v>
      </c>
      <c r="C595" s="44">
        <v>8259.99</v>
      </c>
    </row>
    <row r="596" spans="2:3">
      <c r="B596" s="45">
        <v>42261</v>
      </c>
      <c r="C596" s="44">
        <v>8307.2900000000009</v>
      </c>
    </row>
    <row r="597" spans="2:3">
      <c r="B597" s="45">
        <v>42258</v>
      </c>
      <c r="C597" s="44">
        <v>8305.82</v>
      </c>
    </row>
    <row r="598" spans="2:3">
      <c r="B598" s="45">
        <v>42257</v>
      </c>
      <c r="C598" s="44">
        <v>8268.68</v>
      </c>
    </row>
    <row r="599" spans="2:3">
      <c r="B599" s="45">
        <v>42256</v>
      </c>
      <c r="C599" s="44">
        <v>8286.92</v>
      </c>
    </row>
    <row r="600" spans="2:3">
      <c r="B600" s="45">
        <v>42255</v>
      </c>
      <c r="C600" s="44">
        <v>8001.5</v>
      </c>
    </row>
    <row r="601" spans="2:3">
      <c r="B601" s="45">
        <v>42254</v>
      </c>
      <c r="C601" s="44">
        <v>7986.56</v>
      </c>
    </row>
    <row r="602" spans="2:3">
      <c r="B602" s="45">
        <v>42251</v>
      </c>
      <c r="C602" s="44">
        <v>8000.6</v>
      </c>
    </row>
    <row r="603" spans="2:3">
      <c r="B603" s="45">
        <v>42250</v>
      </c>
      <c r="C603" s="44">
        <v>8095.95</v>
      </c>
    </row>
    <row r="604" spans="2:3">
      <c r="B604" s="45">
        <v>42249</v>
      </c>
      <c r="C604" s="44">
        <v>8035.29</v>
      </c>
    </row>
    <row r="605" spans="2:3">
      <c r="B605" s="45">
        <v>42248</v>
      </c>
      <c r="C605" s="44">
        <v>8017.56</v>
      </c>
    </row>
    <row r="606" spans="2:3">
      <c r="B606" s="45">
        <v>42247</v>
      </c>
      <c r="C606" s="44">
        <v>8174.92</v>
      </c>
    </row>
    <row r="607" spans="2:3">
      <c r="B607" s="45">
        <v>42244</v>
      </c>
      <c r="C607" s="44">
        <v>8019.18</v>
      </c>
    </row>
    <row r="608" spans="2:3">
      <c r="B608" s="45">
        <v>42243</v>
      </c>
      <c r="C608" s="44">
        <v>7824.55</v>
      </c>
    </row>
    <row r="609" spans="2:3">
      <c r="B609" s="45">
        <v>42242</v>
      </c>
      <c r="C609" s="44">
        <v>7715.59</v>
      </c>
    </row>
    <row r="610" spans="2:3">
      <c r="B610" s="45">
        <v>42241</v>
      </c>
      <c r="C610" s="44">
        <v>7675.64</v>
      </c>
    </row>
    <row r="611" spans="2:3">
      <c r="B611" s="45">
        <v>42240</v>
      </c>
      <c r="C611" s="44">
        <v>7410.34</v>
      </c>
    </row>
    <row r="612" spans="2:3">
      <c r="B612" s="45">
        <v>42237</v>
      </c>
      <c r="C612" s="44">
        <v>7786.92</v>
      </c>
    </row>
    <row r="613" spans="2:3">
      <c r="B613" s="45">
        <v>42236</v>
      </c>
      <c r="C613" s="44">
        <v>8029.81</v>
      </c>
    </row>
    <row r="614" spans="2:3">
      <c r="B614" s="45">
        <v>42235</v>
      </c>
      <c r="C614" s="44">
        <v>8021.84</v>
      </c>
    </row>
    <row r="615" spans="2:3">
      <c r="B615" s="45">
        <v>42234</v>
      </c>
      <c r="C615" s="44">
        <v>8177.22</v>
      </c>
    </row>
    <row r="616" spans="2:3">
      <c r="B616" s="45">
        <v>42233</v>
      </c>
      <c r="C616" s="44">
        <v>8213.42</v>
      </c>
    </row>
    <row r="617" spans="2:3">
      <c r="B617" s="45">
        <v>42230</v>
      </c>
      <c r="C617" s="44">
        <v>8305.64</v>
      </c>
    </row>
    <row r="618" spans="2:3">
      <c r="B618" s="45">
        <v>42229</v>
      </c>
      <c r="C618" s="44">
        <v>8311.74</v>
      </c>
    </row>
    <row r="619" spans="2:3">
      <c r="B619" s="45">
        <v>42228</v>
      </c>
      <c r="C619" s="44">
        <v>8283.3799999999992</v>
      </c>
    </row>
    <row r="620" spans="2:3">
      <c r="B620" s="45">
        <v>42227</v>
      </c>
      <c r="C620" s="44">
        <v>8394.14</v>
      </c>
    </row>
    <row r="621" spans="2:3">
      <c r="B621" s="45">
        <v>42226</v>
      </c>
      <c r="C621" s="44">
        <v>8466.84</v>
      </c>
    </row>
    <row r="622" spans="2:3">
      <c r="B622" s="45">
        <v>42223</v>
      </c>
      <c r="C622" s="44">
        <v>8442.2900000000009</v>
      </c>
    </row>
    <row r="623" spans="2:3">
      <c r="B623" s="45">
        <v>42222</v>
      </c>
      <c r="C623" s="44">
        <v>8449.56</v>
      </c>
    </row>
    <row r="624" spans="2:3">
      <c r="B624" s="45">
        <v>42221</v>
      </c>
      <c r="C624" s="44">
        <v>8542.27</v>
      </c>
    </row>
    <row r="625" spans="2:3">
      <c r="B625" s="45">
        <v>42220</v>
      </c>
      <c r="C625" s="44">
        <v>8510.86</v>
      </c>
    </row>
    <row r="626" spans="2:3">
      <c r="B626" s="45">
        <v>42219</v>
      </c>
      <c r="C626" s="44">
        <v>8524.41</v>
      </c>
    </row>
    <row r="627" spans="2:3">
      <c r="B627" s="45">
        <v>42216</v>
      </c>
      <c r="C627" s="44">
        <v>8665.34</v>
      </c>
    </row>
    <row r="628" spans="2:3">
      <c r="B628" s="45">
        <v>42215</v>
      </c>
      <c r="C628" s="44">
        <v>8651.49</v>
      </c>
    </row>
    <row r="629" spans="2:3">
      <c r="B629" s="45">
        <v>42214</v>
      </c>
      <c r="C629" s="44">
        <v>8563.48</v>
      </c>
    </row>
    <row r="630" spans="2:3">
      <c r="B630" s="45">
        <v>42213</v>
      </c>
      <c r="C630" s="44">
        <v>8582.49</v>
      </c>
    </row>
    <row r="631" spans="2:3">
      <c r="B631" s="45">
        <v>42212</v>
      </c>
      <c r="C631" s="44">
        <v>8556.68</v>
      </c>
    </row>
    <row r="632" spans="2:3">
      <c r="B632" s="45">
        <v>42209</v>
      </c>
      <c r="C632" s="44">
        <v>8767.86</v>
      </c>
    </row>
    <row r="633" spans="2:3">
      <c r="B633" s="45">
        <v>42208</v>
      </c>
      <c r="C633" s="44">
        <v>8791.1200000000008</v>
      </c>
    </row>
    <row r="634" spans="2:3">
      <c r="B634" s="45">
        <v>42207</v>
      </c>
      <c r="C634" s="44">
        <v>8918.7000000000007</v>
      </c>
    </row>
    <row r="635" spans="2:3">
      <c r="B635" s="45">
        <v>42206</v>
      </c>
      <c r="C635" s="44">
        <v>9005.9599999999991</v>
      </c>
    </row>
    <row r="636" spans="2:3">
      <c r="B636" s="45">
        <v>42205</v>
      </c>
      <c r="C636" s="44">
        <v>8975</v>
      </c>
    </row>
    <row r="637" spans="2:3">
      <c r="B637" s="45">
        <v>42202</v>
      </c>
      <c r="C637" s="44">
        <v>9045.98</v>
      </c>
    </row>
    <row r="638" spans="2:3">
      <c r="B638" s="45">
        <v>42201</v>
      </c>
      <c r="C638" s="44">
        <v>9042.2099999999991</v>
      </c>
    </row>
    <row r="639" spans="2:3">
      <c r="B639" s="45">
        <v>42200</v>
      </c>
      <c r="C639" s="44">
        <v>9054.2000000000007</v>
      </c>
    </row>
    <row r="640" spans="2:3">
      <c r="B640" s="45">
        <v>42199</v>
      </c>
      <c r="C640" s="44">
        <v>9041.76</v>
      </c>
    </row>
    <row r="641" spans="2:3">
      <c r="B641" s="45">
        <v>42198</v>
      </c>
      <c r="C641" s="44">
        <v>9033.92</v>
      </c>
    </row>
    <row r="642" spans="2:3">
      <c r="B642" s="45">
        <v>42194</v>
      </c>
      <c r="C642" s="44">
        <v>8914.1299999999992</v>
      </c>
    </row>
    <row r="643" spans="2:3">
      <c r="B643" s="45">
        <v>42193</v>
      </c>
      <c r="C643" s="44">
        <v>8976.11</v>
      </c>
    </row>
    <row r="644" spans="2:3">
      <c r="B644" s="45">
        <v>42192</v>
      </c>
      <c r="C644" s="44">
        <v>9250.16</v>
      </c>
    </row>
    <row r="645" spans="2:3">
      <c r="B645" s="45">
        <v>42191</v>
      </c>
      <c r="C645" s="44">
        <v>9255.9599999999991</v>
      </c>
    </row>
    <row r="646" spans="2:3">
      <c r="B646" s="45">
        <v>42188</v>
      </c>
      <c r="C646" s="44">
        <v>9358.23</v>
      </c>
    </row>
    <row r="647" spans="2:3">
      <c r="B647" s="45">
        <v>42187</v>
      </c>
      <c r="C647" s="44">
        <v>9379.24</v>
      </c>
    </row>
    <row r="648" spans="2:3">
      <c r="B648" s="45">
        <v>42186</v>
      </c>
      <c r="C648" s="44">
        <v>9375.23</v>
      </c>
    </row>
    <row r="649" spans="2:3">
      <c r="B649" s="45">
        <v>42185</v>
      </c>
      <c r="C649" s="44">
        <v>9323.02</v>
      </c>
    </row>
    <row r="650" spans="2:3">
      <c r="B650" s="45">
        <v>42184</v>
      </c>
      <c r="C650" s="44">
        <v>9236.1</v>
      </c>
    </row>
    <row r="651" spans="2:3">
      <c r="B651" s="45">
        <v>42181</v>
      </c>
      <c r="C651" s="44">
        <v>9462.57</v>
      </c>
    </row>
    <row r="652" spans="2:3">
      <c r="B652" s="45">
        <v>42180</v>
      </c>
      <c r="C652" s="44">
        <v>9476.34</v>
      </c>
    </row>
    <row r="653" spans="2:3">
      <c r="B653" s="45">
        <v>42179</v>
      </c>
      <c r="C653" s="44">
        <v>9397.31</v>
      </c>
    </row>
    <row r="654" spans="2:3">
      <c r="B654" s="45">
        <v>42178</v>
      </c>
      <c r="C654" s="44">
        <v>9391.14</v>
      </c>
    </row>
    <row r="655" spans="2:3">
      <c r="B655" s="45">
        <v>42177</v>
      </c>
      <c r="C655" s="44">
        <v>9341.77</v>
      </c>
    </row>
    <row r="656" spans="2:3">
      <c r="B656" s="45">
        <v>42173</v>
      </c>
      <c r="C656" s="44">
        <v>9218.3700000000008</v>
      </c>
    </row>
    <row r="657" spans="2:3">
      <c r="B657" s="45">
        <v>42172</v>
      </c>
      <c r="C657" s="44">
        <v>9189.83</v>
      </c>
    </row>
    <row r="658" spans="2:3">
      <c r="B658" s="45">
        <v>42171</v>
      </c>
      <c r="C658" s="44">
        <v>9212.7800000000007</v>
      </c>
    </row>
    <row r="659" spans="2:3">
      <c r="B659" s="45">
        <v>42170</v>
      </c>
      <c r="C659" s="44">
        <v>9259.48</v>
      </c>
    </row>
    <row r="660" spans="2:3">
      <c r="B660" s="45">
        <v>42167</v>
      </c>
      <c r="C660" s="44">
        <v>9301.93</v>
      </c>
    </row>
    <row r="661" spans="2:3">
      <c r="B661" s="45">
        <v>42166</v>
      </c>
      <c r="C661" s="44">
        <v>9302.49</v>
      </c>
    </row>
    <row r="662" spans="2:3">
      <c r="B662" s="45">
        <v>42165</v>
      </c>
      <c r="C662" s="44">
        <v>9298.5</v>
      </c>
    </row>
    <row r="663" spans="2:3">
      <c r="B663" s="45">
        <v>42164</v>
      </c>
      <c r="C663" s="44">
        <v>9191.8700000000008</v>
      </c>
    </row>
    <row r="664" spans="2:3">
      <c r="B664" s="45">
        <v>42163</v>
      </c>
      <c r="C664" s="44">
        <v>9368.43</v>
      </c>
    </row>
    <row r="665" spans="2:3">
      <c r="B665" s="45">
        <v>42160</v>
      </c>
      <c r="C665" s="44">
        <v>9340.1299999999992</v>
      </c>
    </row>
    <row r="666" spans="2:3">
      <c r="B666" s="45">
        <v>42159</v>
      </c>
      <c r="C666" s="44">
        <v>9348.6299999999992</v>
      </c>
    </row>
    <row r="667" spans="2:3">
      <c r="B667" s="45">
        <v>42158</v>
      </c>
      <c r="C667" s="44">
        <v>9556.52</v>
      </c>
    </row>
    <row r="668" spans="2:3">
      <c r="B668" s="45">
        <v>42157</v>
      </c>
      <c r="C668" s="44">
        <v>9614.26</v>
      </c>
    </row>
    <row r="669" spans="2:3">
      <c r="B669" s="45">
        <v>42156</v>
      </c>
      <c r="C669" s="44">
        <v>9625.69</v>
      </c>
    </row>
    <row r="670" spans="2:3">
      <c r="B670" s="45">
        <v>42153</v>
      </c>
      <c r="C670" s="44">
        <v>9701.07</v>
      </c>
    </row>
    <row r="671" spans="2:3">
      <c r="B671" s="45">
        <v>42152</v>
      </c>
      <c r="C671" s="44">
        <v>9712.84</v>
      </c>
    </row>
    <row r="672" spans="2:3">
      <c r="B672" s="45">
        <v>42151</v>
      </c>
      <c r="C672" s="44">
        <v>9693.5400000000009</v>
      </c>
    </row>
    <row r="673" spans="2:3">
      <c r="B673" s="45">
        <v>42150</v>
      </c>
      <c r="C673" s="44">
        <v>9669.41</v>
      </c>
    </row>
    <row r="674" spans="2:3">
      <c r="B674" s="45">
        <v>42149</v>
      </c>
      <c r="C674" s="44">
        <v>9645.17</v>
      </c>
    </row>
    <row r="675" spans="2:3">
      <c r="B675" s="45">
        <v>42146</v>
      </c>
      <c r="C675" s="44">
        <v>9638.7999999999993</v>
      </c>
    </row>
    <row r="676" spans="2:3">
      <c r="B676" s="45">
        <v>42145</v>
      </c>
      <c r="C676" s="44">
        <v>9578.56</v>
      </c>
    </row>
    <row r="677" spans="2:3">
      <c r="B677" s="45">
        <v>42144</v>
      </c>
      <c r="C677" s="44">
        <v>9685.31</v>
      </c>
    </row>
    <row r="678" spans="2:3">
      <c r="B678" s="45">
        <v>42143</v>
      </c>
      <c r="C678" s="44">
        <v>9716.77</v>
      </c>
    </row>
    <row r="679" spans="2:3">
      <c r="B679" s="45">
        <v>42142</v>
      </c>
      <c r="C679" s="44">
        <v>9606.1</v>
      </c>
    </row>
    <row r="680" spans="2:3">
      <c r="B680" s="45">
        <v>42139</v>
      </c>
      <c r="C680" s="44">
        <v>9579.48</v>
      </c>
    </row>
    <row r="681" spans="2:3">
      <c r="B681" s="45">
        <v>42138</v>
      </c>
      <c r="C681" s="44">
        <v>9610.83</v>
      </c>
    </row>
    <row r="682" spans="2:3">
      <c r="B682" s="45">
        <v>42137</v>
      </c>
      <c r="C682" s="44">
        <v>9724.11</v>
      </c>
    </row>
    <row r="683" spans="2:3">
      <c r="B683" s="45">
        <v>42136</v>
      </c>
      <c r="C683" s="44">
        <v>9680.73</v>
      </c>
    </row>
    <row r="684" spans="2:3">
      <c r="B684" s="45">
        <v>42135</v>
      </c>
      <c r="C684" s="44">
        <v>9663.7199999999993</v>
      </c>
    </row>
    <row r="685" spans="2:3">
      <c r="B685" s="45">
        <v>42132</v>
      </c>
      <c r="C685" s="44">
        <v>9692</v>
      </c>
    </row>
    <row r="686" spans="2:3">
      <c r="B686" s="45">
        <v>42131</v>
      </c>
      <c r="C686" s="44">
        <v>9704.11</v>
      </c>
    </row>
    <row r="687" spans="2:3">
      <c r="B687" s="45">
        <v>42130</v>
      </c>
      <c r="C687" s="44">
        <v>9818.2000000000007</v>
      </c>
    </row>
    <row r="688" spans="2:3">
      <c r="B688" s="45">
        <v>42129</v>
      </c>
      <c r="C688" s="44">
        <v>9820.1299999999992</v>
      </c>
    </row>
    <row r="689" spans="2:3">
      <c r="B689" s="45">
        <v>42128</v>
      </c>
      <c r="C689" s="44">
        <v>9845.0400000000009</v>
      </c>
    </row>
    <row r="690" spans="2:3">
      <c r="B690" s="45">
        <v>42124</v>
      </c>
      <c r="C690" s="44">
        <v>9820.0499999999993</v>
      </c>
    </row>
    <row r="691" spans="2:3">
      <c r="B691" s="45">
        <v>42123</v>
      </c>
      <c r="C691" s="44">
        <v>9853.83</v>
      </c>
    </row>
    <row r="692" spans="2:3">
      <c r="B692" s="45">
        <v>42122</v>
      </c>
      <c r="C692" s="44">
        <v>9956.83</v>
      </c>
    </row>
    <row r="693" spans="2:3">
      <c r="B693" s="45">
        <v>42121</v>
      </c>
      <c r="C693" s="44">
        <v>9973.1200000000008</v>
      </c>
    </row>
    <row r="694" spans="2:3">
      <c r="B694" s="45">
        <v>42118</v>
      </c>
      <c r="C694" s="44">
        <v>9913.2800000000007</v>
      </c>
    </row>
    <row r="695" spans="2:3">
      <c r="B695" s="45">
        <v>42117</v>
      </c>
      <c r="C695" s="44">
        <v>9797.49</v>
      </c>
    </row>
    <row r="696" spans="2:3">
      <c r="B696" s="45">
        <v>42116</v>
      </c>
      <c r="C696" s="44">
        <v>9613</v>
      </c>
    </row>
    <row r="697" spans="2:3">
      <c r="B697" s="45">
        <v>42115</v>
      </c>
      <c r="C697" s="44">
        <v>9533.98</v>
      </c>
    </row>
    <row r="698" spans="2:3">
      <c r="B698" s="45">
        <v>42114</v>
      </c>
      <c r="C698" s="44">
        <v>9552.85</v>
      </c>
    </row>
    <row r="699" spans="2:3">
      <c r="B699" s="45">
        <v>42111</v>
      </c>
      <c r="C699" s="44">
        <v>9570.93</v>
      </c>
    </row>
    <row r="700" spans="2:3">
      <c r="B700" s="45">
        <v>42110</v>
      </c>
      <c r="C700" s="44">
        <v>9656.8700000000008</v>
      </c>
    </row>
    <row r="701" spans="2:3">
      <c r="B701" s="45">
        <v>42109</v>
      </c>
      <c r="C701" s="44">
        <v>9540.06</v>
      </c>
    </row>
    <row r="702" spans="2:3">
      <c r="B702" s="45">
        <v>42108</v>
      </c>
      <c r="C702" s="44">
        <v>9642.2199999999993</v>
      </c>
    </row>
    <row r="703" spans="2:3">
      <c r="B703" s="45">
        <v>42107</v>
      </c>
      <c r="C703" s="44">
        <v>9666.52</v>
      </c>
    </row>
    <row r="704" spans="2:3">
      <c r="B704" s="45">
        <v>42104</v>
      </c>
      <c r="C704" s="44">
        <v>9617.7000000000007</v>
      </c>
    </row>
    <row r="705" spans="2:3">
      <c r="B705" s="45">
        <v>42103</v>
      </c>
      <c r="C705" s="44">
        <v>9568.0400000000009</v>
      </c>
    </row>
    <row r="706" spans="2:3">
      <c r="B706" s="45">
        <v>42102</v>
      </c>
      <c r="C706" s="44">
        <v>9571.9699999999993</v>
      </c>
    </row>
    <row r="707" spans="2:3">
      <c r="B707" s="45">
        <v>42101</v>
      </c>
      <c r="C707" s="44">
        <v>9641.9</v>
      </c>
    </row>
    <row r="708" spans="2:3">
      <c r="B708" s="45">
        <v>42096</v>
      </c>
      <c r="C708" s="44">
        <v>9600.32</v>
      </c>
    </row>
    <row r="709" spans="2:3">
      <c r="B709" s="45">
        <v>42095</v>
      </c>
      <c r="C709" s="44">
        <v>9507.66</v>
      </c>
    </row>
    <row r="710" spans="2:3">
      <c r="B710" s="45">
        <v>42094</v>
      </c>
      <c r="C710" s="44">
        <v>9586.44</v>
      </c>
    </row>
    <row r="711" spans="2:3">
      <c r="B711" s="45">
        <v>42093</v>
      </c>
      <c r="C711" s="44">
        <v>9521.8700000000008</v>
      </c>
    </row>
    <row r="712" spans="2:3">
      <c r="B712" s="45">
        <v>42090</v>
      </c>
      <c r="C712" s="44">
        <v>9503.7199999999993</v>
      </c>
    </row>
    <row r="713" spans="2:3">
      <c r="B713" s="45">
        <v>42089</v>
      </c>
      <c r="C713" s="44">
        <v>9619.1200000000008</v>
      </c>
    </row>
    <row r="714" spans="2:3">
      <c r="B714" s="45">
        <v>42088</v>
      </c>
      <c r="C714" s="44">
        <v>9667.83</v>
      </c>
    </row>
    <row r="715" spans="2:3">
      <c r="B715" s="45">
        <v>42087</v>
      </c>
      <c r="C715" s="44">
        <v>9731.66</v>
      </c>
    </row>
    <row r="716" spans="2:3">
      <c r="B716" s="45">
        <v>42086</v>
      </c>
      <c r="C716" s="44">
        <v>9758.09</v>
      </c>
    </row>
    <row r="717" spans="2:3">
      <c r="B717" s="45">
        <v>42083</v>
      </c>
      <c r="C717" s="44">
        <v>9749.69</v>
      </c>
    </row>
    <row r="718" spans="2:3">
      <c r="B718" s="45">
        <v>42082</v>
      </c>
      <c r="C718" s="44">
        <v>9736.73</v>
      </c>
    </row>
    <row r="719" spans="2:3">
      <c r="B719" s="45">
        <v>42081</v>
      </c>
      <c r="C719" s="44">
        <v>9653.43</v>
      </c>
    </row>
    <row r="720" spans="2:3">
      <c r="B720" s="45">
        <v>42080</v>
      </c>
      <c r="C720" s="44">
        <v>9539.44</v>
      </c>
    </row>
    <row r="721" spans="2:3">
      <c r="B721" s="45">
        <v>42079</v>
      </c>
      <c r="C721" s="44">
        <v>9512.91</v>
      </c>
    </row>
    <row r="722" spans="2:3">
      <c r="B722" s="45">
        <v>42076</v>
      </c>
      <c r="C722" s="44">
        <v>9579.35</v>
      </c>
    </row>
    <row r="723" spans="2:3">
      <c r="B723" s="45">
        <v>42075</v>
      </c>
      <c r="C723" s="44">
        <v>9596</v>
      </c>
    </row>
    <row r="724" spans="2:3">
      <c r="B724" s="45">
        <v>42074</v>
      </c>
      <c r="C724" s="44">
        <v>9523.18</v>
      </c>
    </row>
    <row r="725" spans="2:3">
      <c r="B725" s="45">
        <v>42073</v>
      </c>
      <c r="C725" s="44">
        <v>9536.5300000000007</v>
      </c>
    </row>
    <row r="726" spans="2:3">
      <c r="B726" s="45">
        <v>42072</v>
      </c>
      <c r="C726" s="44">
        <v>9562.98</v>
      </c>
    </row>
    <row r="727" spans="2:3">
      <c r="B727" s="45">
        <v>42069</v>
      </c>
      <c r="C727" s="44">
        <v>9645.77</v>
      </c>
    </row>
    <row r="728" spans="2:3">
      <c r="B728" s="45">
        <v>42068</v>
      </c>
      <c r="C728" s="44">
        <v>9595.09</v>
      </c>
    </row>
    <row r="729" spans="2:3">
      <c r="B729" s="45">
        <v>42067</v>
      </c>
      <c r="C729" s="44">
        <v>9621.73</v>
      </c>
    </row>
    <row r="730" spans="2:3">
      <c r="B730" s="45">
        <v>42066</v>
      </c>
      <c r="C730" s="44">
        <v>9605.77</v>
      </c>
    </row>
    <row r="731" spans="2:3">
      <c r="B731" s="45">
        <v>42065</v>
      </c>
      <c r="C731" s="44">
        <v>9601.36</v>
      </c>
    </row>
    <row r="732" spans="2:3">
      <c r="B732" s="45">
        <v>42061</v>
      </c>
      <c r="C732" s="44">
        <v>9622.1</v>
      </c>
    </row>
    <row r="733" spans="2:3">
      <c r="B733" s="45">
        <v>42060</v>
      </c>
      <c r="C733" s="44">
        <v>9699.5400000000009</v>
      </c>
    </row>
    <row r="734" spans="2:3">
      <c r="B734" s="45">
        <v>42059</v>
      </c>
      <c r="C734" s="44">
        <v>9629.3700000000008</v>
      </c>
    </row>
    <row r="735" spans="2:3">
      <c r="B735" s="45">
        <v>42048</v>
      </c>
      <c r="C735" s="44">
        <v>9529.51</v>
      </c>
    </row>
    <row r="736" spans="2:3">
      <c r="B736" s="45">
        <v>42047</v>
      </c>
      <c r="C736" s="44">
        <v>9496.31</v>
      </c>
    </row>
    <row r="737" spans="2:3">
      <c r="B737" s="45">
        <v>42046</v>
      </c>
      <c r="C737" s="44">
        <v>9462.2199999999993</v>
      </c>
    </row>
    <row r="738" spans="2:3">
      <c r="B738" s="45">
        <v>42045</v>
      </c>
      <c r="C738" s="44">
        <v>9393.7000000000007</v>
      </c>
    </row>
    <row r="739" spans="2:3">
      <c r="B739" s="45">
        <v>42044</v>
      </c>
      <c r="C739" s="44">
        <v>9421.5</v>
      </c>
    </row>
    <row r="740" spans="2:3">
      <c r="B740" s="45">
        <v>42041</v>
      </c>
      <c r="C740" s="44">
        <v>9456.18</v>
      </c>
    </row>
    <row r="741" spans="2:3">
      <c r="B741" s="45">
        <v>42040</v>
      </c>
      <c r="C741" s="44">
        <v>9512.0499999999993</v>
      </c>
    </row>
    <row r="742" spans="2:3">
      <c r="B742" s="45">
        <v>42039</v>
      </c>
      <c r="C742" s="44">
        <v>9513.92</v>
      </c>
    </row>
    <row r="743" spans="2:3">
      <c r="B743" s="45">
        <v>42038</v>
      </c>
      <c r="C743" s="44">
        <v>9448.73</v>
      </c>
    </row>
    <row r="744" spans="2:3">
      <c r="B744" s="45">
        <v>42037</v>
      </c>
      <c r="C744" s="44">
        <v>9386.99</v>
      </c>
    </row>
    <row r="745" spans="2:3">
      <c r="B745" s="45">
        <v>42034</v>
      </c>
      <c r="C745" s="44">
        <v>9361.91</v>
      </c>
    </row>
    <row r="746" spans="2:3">
      <c r="B746" s="45">
        <v>42033</v>
      </c>
      <c r="C746" s="44">
        <v>9426.9</v>
      </c>
    </row>
    <row r="747" spans="2:3">
      <c r="B747" s="45">
        <v>42032</v>
      </c>
      <c r="C747" s="44">
        <v>9510.92</v>
      </c>
    </row>
    <row r="748" spans="2:3">
      <c r="B748" s="45">
        <v>42031</v>
      </c>
      <c r="C748" s="44">
        <v>9521.59</v>
      </c>
    </row>
    <row r="749" spans="2:3">
      <c r="B749" s="45">
        <v>42030</v>
      </c>
      <c r="C749" s="44">
        <v>9477.67</v>
      </c>
    </row>
    <row r="750" spans="2:3">
      <c r="B750" s="45">
        <v>42027</v>
      </c>
      <c r="C750" s="44">
        <v>9470.94</v>
      </c>
    </row>
    <row r="751" spans="2:3">
      <c r="B751" s="45">
        <v>42026</v>
      </c>
      <c r="C751" s="44">
        <v>9369.51</v>
      </c>
    </row>
    <row r="752" spans="2:3">
      <c r="B752" s="45">
        <v>42025</v>
      </c>
      <c r="C752" s="44">
        <v>9319.7099999999991</v>
      </c>
    </row>
    <row r="753" spans="2:3">
      <c r="B753" s="45">
        <v>42024</v>
      </c>
      <c r="C753" s="44">
        <v>9251.69</v>
      </c>
    </row>
    <row r="754" spans="2:3">
      <c r="B754" s="45">
        <v>42023</v>
      </c>
      <c r="C754" s="44">
        <v>9174.06</v>
      </c>
    </row>
    <row r="755" spans="2:3">
      <c r="B755" s="45">
        <v>42020</v>
      </c>
      <c r="C755" s="44">
        <v>9138.2900000000009</v>
      </c>
    </row>
    <row r="756" spans="2:3">
      <c r="B756" s="45">
        <v>42019</v>
      </c>
      <c r="C756" s="44">
        <v>9165.09</v>
      </c>
    </row>
    <row r="757" spans="2:3">
      <c r="B757" s="45">
        <v>42018</v>
      </c>
      <c r="C757" s="44">
        <v>9180.23</v>
      </c>
    </row>
    <row r="758" spans="2:3">
      <c r="B758" s="45">
        <v>42017</v>
      </c>
      <c r="C758" s="44">
        <v>9231.7999999999993</v>
      </c>
    </row>
    <row r="759" spans="2:3">
      <c r="B759" s="45">
        <v>42016</v>
      </c>
      <c r="C759" s="44">
        <v>9178.2999999999993</v>
      </c>
    </row>
    <row r="760" spans="2:3">
      <c r="B760" s="45">
        <v>42013</v>
      </c>
      <c r="C760" s="44">
        <v>9215.58</v>
      </c>
    </row>
    <row r="761" spans="2:3">
      <c r="B761" s="45">
        <v>42012</v>
      </c>
      <c r="C761" s="44">
        <v>9238.0300000000007</v>
      </c>
    </row>
    <row r="762" spans="2:3">
      <c r="B762" s="45">
        <v>42011</v>
      </c>
      <c r="C762" s="44">
        <v>9080.09</v>
      </c>
    </row>
    <row r="763" spans="2:3">
      <c r="B763" s="45">
        <v>42010</v>
      </c>
      <c r="C763" s="44">
        <v>9048.34</v>
      </c>
    </row>
    <row r="764" spans="2:3">
      <c r="B764" s="45">
        <v>42009</v>
      </c>
      <c r="C764" s="44">
        <v>9274.11</v>
      </c>
    </row>
    <row r="765" spans="2:3">
      <c r="B765" s="45">
        <v>42004</v>
      </c>
      <c r="C765" s="44">
        <v>9307.26</v>
      </c>
    </row>
    <row r="766" spans="2:3">
      <c r="B766" s="45">
        <v>42003</v>
      </c>
      <c r="C766" s="44">
        <v>9268.43</v>
      </c>
    </row>
    <row r="767" spans="2:3">
      <c r="B767" s="45">
        <v>42002</v>
      </c>
      <c r="C767" s="44">
        <v>9286.2800000000007</v>
      </c>
    </row>
    <row r="768" spans="2:3">
      <c r="B768" s="45">
        <v>42000</v>
      </c>
      <c r="C768" s="44">
        <v>9218.5</v>
      </c>
    </row>
    <row r="769" spans="2:3">
      <c r="B769" s="45">
        <v>41999</v>
      </c>
      <c r="C769" s="44">
        <v>9214.07</v>
      </c>
    </row>
    <row r="770" spans="2:3">
      <c r="B770" s="45">
        <v>41998</v>
      </c>
      <c r="C770" s="44">
        <v>9158.7000000000007</v>
      </c>
    </row>
    <row r="771" spans="2:3">
      <c r="B771" s="45">
        <v>41997</v>
      </c>
      <c r="C771" s="44">
        <v>9186.18</v>
      </c>
    </row>
    <row r="772" spans="2:3">
      <c r="B772" s="45">
        <v>41996</v>
      </c>
      <c r="C772" s="44">
        <v>9097.7099999999991</v>
      </c>
    </row>
    <row r="773" spans="2:3">
      <c r="B773" s="45">
        <v>41995</v>
      </c>
      <c r="C773" s="44">
        <v>9095</v>
      </c>
    </row>
    <row r="774" spans="2:3">
      <c r="B774" s="45">
        <v>41992</v>
      </c>
      <c r="C774" s="44">
        <v>8999.52</v>
      </c>
    </row>
    <row r="775" spans="2:3">
      <c r="B775" s="45">
        <v>41991</v>
      </c>
      <c r="C775" s="44">
        <v>8878.6299999999992</v>
      </c>
    </row>
    <row r="776" spans="2:3">
      <c r="B776" s="45">
        <v>41990</v>
      </c>
      <c r="C776" s="44">
        <v>8828.36</v>
      </c>
    </row>
    <row r="777" spans="2:3">
      <c r="B777" s="45">
        <v>41989</v>
      </c>
      <c r="C777" s="44">
        <v>8950.91</v>
      </c>
    </row>
    <row r="778" spans="2:3">
      <c r="B778" s="45">
        <v>41988</v>
      </c>
      <c r="C778" s="44">
        <v>8985.6299999999992</v>
      </c>
    </row>
    <row r="779" spans="2:3">
      <c r="B779" s="45">
        <v>41985</v>
      </c>
      <c r="C779" s="44">
        <v>9027.33</v>
      </c>
    </row>
    <row r="780" spans="2:3">
      <c r="B780" s="45">
        <v>41984</v>
      </c>
      <c r="C780" s="44">
        <v>9013.07</v>
      </c>
    </row>
    <row r="781" spans="2:3">
      <c r="B781" s="45">
        <v>41983</v>
      </c>
      <c r="C781" s="44">
        <v>9032.16</v>
      </c>
    </row>
    <row r="782" spans="2:3">
      <c r="B782" s="45">
        <v>41982</v>
      </c>
      <c r="C782" s="44">
        <v>9128.9</v>
      </c>
    </row>
    <row r="783" spans="2:3">
      <c r="B783" s="45">
        <v>41981</v>
      </c>
      <c r="C783" s="44">
        <v>9187.2900000000009</v>
      </c>
    </row>
    <row r="784" spans="2:3">
      <c r="B784" s="45">
        <v>41978</v>
      </c>
      <c r="C784" s="44">
        <v>9206.57</v>
      </c>
    </row>
    <row r="785" spans="2:3">
      <c r="B785" s="45">
        <v>41977</v>
      </c>
      <c r="C785" s="44">
        <v>9225.11</v>
      </c>
    </row>
    <row r="786" spans="2:3">
      <c r="B786" s="45">
        <v>41976</v>
      </c>
      <c r="C786" s="44">
        <v>9175.26</v>
      </c>
    </row>
    <row r="787" spans="2:3">
      <c r="B787" s="45">
        <v>41975</v>
      </c>
      <c r="C787" s="44">
        <v>9034.7900000000009</v>
      </c>
    </row>
    <row r="788" spans="2:3">
      <c r="B788" s="45">
        <v>41974</v>
      </c>
      <c r="C788" s="44">
        <v>9117.7099999999991</v>
      </c>
    </row>
    <row r="789" spans="2:3">
      <c r="B789" s="45">
        <v>41971</v>
      </c>
      <c r="C789" s="44">
        <v>9187.15</v>
      </c>
    </row>
    <row r="790" spans="2:3">
      <c r="B790" s="45">
        <v>41970</v>
      </c>
      <c r="C790" s="44">
        <v>9165.31</v>
      </c>
    </row>
    <row r="791" spans="2:3">
      <c r="B791" s="45">
        <v>41969</v>
      </c>
      <c r="C791" s="44">
        <v>9122.39</v>
      </c>
    </row>
    <row r="792" spans="2:3">
      <c r="B792" s="45">
        <v>41968</v>
      </c>
      <c r="C792" s="44">
        <v>9116.24</v>
      </c>
    </row>
    <row r="793" spans="2:3">
      <c r="B793" s="45">
        <v>41967</v>
      </c>
      <c r="C793" s="44">
        <v>9122.33</v>
      </c>
    </row>
    <row r="794" spans="2:3">
      <c r="B794" s="45">
        <v>41964</v>
      </c>
      <c r="C794" s="44">
        <v>9091.5300000000007</v>
      </c>
    </row>
    <row r="795" spans="2:3">
      <c r="B795" s="45">
        <v>41963</v>
      </c>
      <c r="C795" s="44">
        <v>9078.8700000000008</v>
      </c>
    </row>
    <row r="796" spans="2:3">
      <c r="B796" s="45">
        <v>41962</v>
      </c>
      <c r="C796" s="44">
        <v>8963.24</v>
      </c>
    </row>
    <row r="797" spans="2:3">
      <c r="B797" s="45">
        <v>41961</v>
      </c>
      <c r="C797" s="44">
        <v>8859.07</v>
      </c>
    </row>
    <row r="798" spans="2:3">
      <c r="B798" s="45">
        <v>41960</v>
      </c>
      <c r="C798" s="44">
        <v>8884.39</v>
      </c>
    </row>
    <row r="799" spans="2:3">
      <c r="B799" s="45">
        <v>41957</v>
      </c>
      <c r="C799" s="44">
        <v>8982.8799999999992</v>
      </c>
    </row>
    <row r="800" spans="2:3">
      <c r="B800" s="45">
        <v>41956</v>
      </c>
      <c r="C800" s="44">
        <v>8980.67</v>
      </c>
    </row>
    <row r="801" spans="2:3">
      <c r="B801" s="45">
        <v>41955</v>
      </c>
      <c r="C801" s="44">
        <v>8918.9500000000007</v>
      </c>
    </row>
    <row r="802" spans="2:3">
      <c r="B802" s="45">
        <v>41954</v>
      </c>
      <c r="C802" s="44">
        <v>9034.14</v>
      </c>
    </row>
    <row r="803" spans="2:3">
      <c r="B803" s="45">
        <v>41953</v>
      </c>
      <c r="C803" s="44">
        <v>9049.98</v>
      </c>
    </row>
    <row r="804" spans="2:3">
      <c r="B804" s="45">
        <v>41950</v>
      </c>
      <c r="C804" s="44">
        <v>8912.6200000000008</v>
      </c>
    </row>
    <row r="805" spans="2:3">
      <c r="B805" s="45">
        <v>41949</v>
      </c>
      <c r="C805" s="44">
        <v>8891.02</v>
      </c>
    </row>
    <row r="806" spans="2:3">
      <c r="B806" s="45">
        <v>41948</v>
      </c>
      <c r="C806" s="44">
        <v>8962.6</v>
      </c>
    </row>
    <row r="807" spans="2:3">
      <c r="B807" s="45">
        <v>41947</v>
      </c>
      <c r="C807" s="44">
        <v>8989.18</v>
      </c>
    </row>
    <row r="808" spans="2:3">
      <c r="B808" s="45">
        <v>41946</v>
      </c>
      <c r="C808" s="44">
        <v>9004.86</v>
      </c>
    </row>
    <row r="809" spans="2:3">
      <c r="B809" s="45">
        <v>41943</v>
      </c>
      <c r="C809" s="44">
        <v>8974.76</v>
      </c>
    </row>
    <row r="810" spans="2:3">
      <c r="B810" s="45">
        <v>41942</v>
      </c>
      <c r="C810" s="44">
        <v>8888.07</v>
      </c>
    </row>
    <row r="811" spans="2:3">
      <c r="B811" s="45">
        <v>41941</v>
      </c>
      <c r="C811" s="44">
        <v>8903.68</v>
      </c>
    </row>
    <row r="812" spans="2:3">
      <c r="B812" s="45">
        <v>41940</v>
      </c>
      <c r="C812" s="44">
        <v>8773.5499999999993</v>
      </c>
    </row>
    <row r="813" spans="2:3">
      <c r="B813" s="45">
        <v>41939</v>
      </c>
      <c r="C813" s="44">
        <v>8627.7800000000007</v>
      </c>
    </row>
    <row r="814" spans="2:3">
      <c r="B814" s="45">
        <v>41936</v>
      </c>
      <c r="C814" s="44">
        <v>8646.01</v>
      </c>
    </row>
    <row r="815" spans="2:3">
      <c r="B815" s="45">
        <v>41935</v>
      </c>
      <c r="C815" s="44">
        <v>8731.07</v>
      </c>
    </row>
    <row r="816" spans="2:3">
      <c r="B816" s="45">
        <v>41934</v>
      </c>
      <c r="C816" s="44">
        <v>8748.83</v>
      </c>
    </row>
    <row r="817" spans="2:3">
      <c r="B817" s="45">
        <v>41933</v>
      </c>
      <c r="C817" s="44">
        <v>8654.64</v>
      </c>
    </row>
    <row r="818" spans="2:3">
      <c r="B818" s="45">
        <v>41932</v>
      </c>
      <c r="C818" s="44">
        <v>8663.14</v>
      </c>
    </row>
    <row r="819" spans="2:3">
      <c r="B819" s="45">
        <v>41929</v>
      </c>
      <c r="C819" s="44">
        <v>8512.8799999999992</v>
      </c>
    </row>
    <row r="820" spans="2:3">
      <c r="B820" s="45">
        <v>41928</v>
      </c>
      <c r="C820" s="44">
        <v>8633.69</v>
      </c>
    </row>
    <row r="821" spans="2:3">
      <c r="B821" s="45">
        <v>41927</v>
      </c>
      <c r="C821" s="44">
        <v>8655.51</v>
      </c>
    </row>
    <row r="822" spans="2:3">
      <c r="B822" s="45">
        <v>41926</v>
      </c>
      <c r="C822" s="44">
        <v>8768.39</v>
      </c>
    </row>
    <row r="823" spans="2:3">
      <c r="B823" s="45">
        <v>41925</v>
      </c>
      <c r="C823" s="44">
        <v>8711.39</v>
      </c>
    </row>
    <row r="824" spans="2:3">
      <c r="B824" s="45">
        <v>41921</v>
      </c>
      <c r="C824" s="44">
        <v>8966.44</v>
      </c>
    </row>
    <row r="825" spans="2:3">
      <c r="B825" s="45">
        <v>41920</v>
      </c>
      <c r="C825" s="44">
        <v>8955.18</v>
      </c>
    </row>
    <row r="826" spans="2:3">
      <c r="B826" s="45">
        <v>41919</v>
      </c>
      <c r="C826" s="44">
        <v>9040.81</v>
      </c>
    </row>
    <row r="827" spans="2:3">
      <c r="B827" s="45">
        <v>41918</v>
      </c>
      <c r="C827" s="44">
        <v>9095.14</v>
      </c>
    </row>
    <row r="828" spans="2:3">
      <c r="B828" s="45">
        <v>41915</v>
      </c>
      <c r="C828" s="44">
        <v>9106.2800000000007</v>
      </c>
    </row>
    <row r="829" spans="2:3">
      <c r="B829" s="45">
        <v>41914</v>
      </c>
      <c r="C829" s="44">
        <v>8975.19</v>
      </c>
    </row>
    <row r="830" spans="2:3">
      <c r="B830" s="45">
        <v>41913</v>
      </c>
      <c r="C830" s="44">
        <v>8990.26</v>
      </c>
    </row>
    <row r="831" spans="2:3">
      <c r="B831" s="45">
        <v>41912</v>
      </c>
      <c r="C831" s="44">
        <v>8966.92</v>
      </c>
    </row>
    <row r="832" spans="2:3">
      <c r="B832" s="45">
        <v>41911</v>
      </c>
      <c r="C832" s="44">
        <v>8960.76</v>
      </c>
    </row>
    <row r="833" spans="2:3">
      <c r="B833" s="45">
        <v>41908</v>
      </c>
      <c r="C833" s="44">
        <v>8989.82</v>
      </c>
    </row>
    <row r="834" spans="2:3">
      <c r="B834" s="45">
        <v>41907</v>
      </c>
      <c r="C834" s="44">
        <v>9011.59</v>
      </c>
    </row>
    <row r="835" spans="2:3">
      <c r="B835" s="45">
        <v>41906</v>
      </c>
      <c r="C835" s="44">
        <v>9098.49</v>
      </c>
    </row>
    <row r="836" spans="2:3">
      <c r="B836" s="45">
        <v>41905</v>
      </c>
      <c r="C836" s="44">
        <v>9084.9</v>
      </c>
    </row>
    <row r="837" spans="2:3">
      <c r="B837" s="45">
        <v>41904</v>
      </c>
      <c r="C837" s="44">
        <v>9134.65</v>
      </c>
    </row>
    <row r="838" spans="2:3">
      <c r="B838" s="45">
        <v>41901</v>
      </c>
      <c r="C838" s="44">
        <v>9240.4500000000007</v>
      </c>
    </row>
    <row r="839" spans="2:3">
      <c r="B839" s="45">
        <v>41900</v>
      </c>
      <c r="C839" s="44">
        <v>9237.0300000000007</v>
      </c>
    </row>
    <row r="840" spans="2:3">
      <c r="B840" s="45">
        <v>41899</v>
      </c>
      <c r="C840" s="44">
        <v>9195.17</v>
      </c>
    </row>
    <row r="841" spans="2:3">
      <c r="B841" s="45">
        <v>41898</v>
      </c>
      <c r="C841" s="44">
        <v>9133.4</v>
      </c>
    </row>
    <row r="842" spans="2:3">
      <c r="B842" s="45">
        <v>41897</v>
      </c>
      <c r="C842" s="44">
        <v>9217.4599999999991</v>
      </c>
    </row>
    <row r="843" spans="2:3">
      <c r="B843" s="45">
        <v>41894</v>
      </c>
      <c r="C843" s="44">
        <v>9223.18</v>
      </c>
    </row>
    <row r="844" spans="2:3">
      <c r="B844" s="45">
        <v>41893</v>
      </c>
      <c r="C844" s="44">
        <v>9322.9500000000007</v>
      </c>
    </row>
    <row r="845" spans="2:3">
      <c r="B845" s="45">
        <v>41892</v>
      </c>
      <c r="C845" s="44">
        <v>9357.61</v>
      </c>
    </row>
    <row r="846" spans="2:3">
      <c r="B846" s="45">
        <v>41891</v>
      </c>
      <c r="C846" s="44">
        <v>9434.77</v>
      </c>
    </row>
    <row r="847" spans="2:3">
      <c r="B847" s="45">
        <v>41887</v>
      </c>
      <c r="C847" s="44">
        <v>9407.94</v>
      </c>
    </row>
    <row r="848" spans="2:3">
      <c r="B848" s="45">
        <v>41886</v>
      </c>
      <c r="C848" s="44">
        <v>9428.89</v>
      </c>
    </row>
    <row r="849" spans="2:3">
      <c r="B849" s="45">
        <v>41885</v>
      </c>
      <c r="C849" s="44">
        <v>9450.35</v>
      </c>
    </row>
    <row r="850" spans="2:3">
      <c r="B850" s="45">
        <v>41884</v>
      </c>
      <c r="C850" s="44">
        <v>9399.7199999999993</v>
      </c>
    </row>
    <row r="851" spans="2:3">
      <c r="B851" s="45">
        <v>41883</v>
      </c>
      <c r="C851" s="44">
        <v>9513.06</v>
      </c>
    </row>
    <row r="852" spans="2:3">
      <c r="B852" s="45">
        <v>41880</v>
      </c>
      <c r="C852" s="44">
        <v>9436.27</v>
      </c>
    </row>
    <row r="853" spans="2:3">
      <c r="B853" s="45">
        <v>41879</v>
      </c>
      <c r="C853" s="44">
        <v>9478.3700000000008</v>
      </c>
    </row>
    <row r="854" spans="2:3">
      <c r="B854" s="45">
        <v>41878</v>
      </c>
      <c r="C854" s="44">
        <v>9485.59</v>
      </c>
    </row>
    <row r="855" spans="2:3">
      <c r="B855" s="45">
        <v>41877</v>
      </c>
      <c r="C855" s="44">
        <v>9393.9599999999991</v>
      </c>
    </row>
    <row r="856" spans="2:3">
      <c r="B856" s="45">
        <v>41876</v>
      </c>
      <c r="C856" s="44">
        <v>9390.6200000000008</v>
      </c>
    </row>
    <row r="857" spans="2:3">
      <c r="B857" s="45">
        <v>41873</v>
      </c>
      <c r="C857" s="44">
        <v>9380.1</v>
      </c>
    </row>
    <row r="858" spans="2:3">
      <c r="B858" s="45">
        <v>41872</v>
      </c>
      <c r="C858" s="44">
        <v>9253.3799999999992</v>
      </c>
    </row>
    <row r="859" spans="2:3">
      <c r="B859" s="45">
        <v>41871</v>
      </c>
      <c r="C859" s="44">
        <v>9288.0499999999993</v>
      </c>
    </row>
    <row r="860" spans="2:3">
      <c r="B860" s="45">
        <v>41870</v>
      </c>
      <c r="C860" s="44">
        <v>9243.7800000000007</v>
      </c>
    </row>
    <row r="861" spans="2:3">
      <c r="B861" s="45">
        <v>41869</v>
      </c>
      <c r="C861" s="44">
        <v>9141.31</v>
      </c>
    </row>
    <row r="862" spans="2:3">
      <c r="B862" s="45">
        <v>41866</v>
      </c>
      <c r="C862" s="44">
        <v>9206.81</v>
      </c>
    </row>
    <row r="863" spans="2:3">
      <c r="B863" s="45">
        <v>41865</v>
      </c>
      <c r="C863" s="44">
        <v>9230.61</v>
      </c>
    </row>
    <row r="864" spans="2:3">
      <c r="B864" s="45">
        <v>41864</v>
      </c>
      <c r="C864" s="44">
        <v>9231.31</v>
      </c>
    </row>
    <row r="865" spans="2:3">
      <c r="B865" s="45">
        <v>41863</v>
      </c>
      <c r="C865" s="44">
        <v>9163.1200000000008</v>
      </c>
    </row>
    <row r="866" spans="2:3">
      <c r="B866" s="45">
        <v>41862</v>
      </c>
      <c r="C866" s="44">
        <v>9172.91</v>
      </c>
    </row>
    <row r="867" spans="2:3">
      <c r="B867" s="45">
        <v>41859</v>
      </c>
      <c r="C867" s="44">
        <v>9085.9599999999991</v>
      </c>
    </row>
    <row r="868" spans="2:3">
      <c r="B868" s="45">
        <v>41858</v>
      </c>
      <c r="C868" s="44">
        <v>9131.44</v>
      </c>
    </row>
    <row r="869" spans="2:3">
      <c r="B869" s="45">
        <v>41857</v>
      </c>
      <c r="C869" s="44">
        <v>9143.9699999999993</v>
      </c>
    </row>
    <row r="870" spans="2:3">
      <c r="B870" s="45">
        <v>41856</v>
      </c>
      <c r="C870" s="44">
        <v>9141.44</v>
      </c>
    </row>
    <row r="871" spans="2:3">
      <c r="B871" s="45">
        <v>41855</v>
      </c>
      <c r="C871" s="44">
        <v>9330.19</v>
      </c>
    </row>
    <row r="872" spans="2:3">
      <c r="B872" s="45">
        <v>41852</v>
      </c>
      <c r="C872" s="44">
        <v>9266.51</v>
      </c>
    </row>
    <row r="873" spans="2:3">
      <c r="B873" s="45">
        <v>41851</v>
      </c>
      <c r="C873" s="44">
        <v>9315.85</v>
      </c>
    </row>
    <row r="874" spans="2:3">
      <c r="B874" s="45">
        <v>41850</v>
      </c>
      <c r="C874" s="44">
        <v>9447.02</v>
      </c>
    </row>
    <row r="875" spans="2:3">
      <c r="B875" s="45">
        <v>41849</v>
      </c>
      <c r="C875" s="44">
        <v>9391.8799999999992</v>
      </c>
    </row>
    <row r="876" spans="2:3">
      <c r="B876" s="45">
        <v>41848</v>
      </c>
      <c r="C876" s="44">
        <v>9420.18</v>
      </c>
    </row>
    <row r="877" spans="2:3">
      <c r="B877" s="45">
        <v>41845</v>
      </c>
      <c r="C877" s="44">
        <v>9439.2900000000009</v>
      </c>
    </row>
    <row r="878" spans="2:3">
      <c r="B878" s="45">
        <v>41844</v>
      </c>
      <c r="C878" s="44">
        <v>9527.5400000000009</v>
      </c>
    </row>
    <row r="879" spans="2:3">
      <c r="B879" s="45">
        <v>41842</v>
      </c>
      <c r="C879" s="44">
        <v>9499.36</v>
      </c>
    </row>
    <row r="880" spans="2:3">
      <c r="B880" s="45">
        <v>41841</v>
      </c>
      <c r="C880" s="44">
        <v>9440.9699999999993</v>
      </c>
    </row>
    <row r="881" spans="2:3">
      <c r="B881" s="45">
        <v>41838</v>
      </c>
      <c r="C881" s="44">
        <v>9400.9699999999993</v>
      </c>
    </row>
    <row r="882" spans="2:3">
      <c r="B882" s="45">
        <v>41837</v>
      </c>
      <c r="C882" s="44">
        <v>9408.24</v>
      </c>
    </row>
    <row r="883" spans="2:3">
      <c r="B883" s="45">
        <v>41836</v>
      </c>
      <c r="C883" s="44">
        <v>9484.73</v>
      </c>
    </row>
    <row r="884" spans="2:3">
      <c r="B884" s="45">
        <v>41835</v>
      </c>
      <c r="C884" s="44">
        <v>9569.17</v>
      </c>
    </row>
    <row r="885" spans="2:3">
      <c r="B885" s="45">
        <v>41834</v>
      </c>
      <c r="C885" s="44">
        <v>9520.2999999999993</v>
      </c>
    </row>
    <row r="886" spans="2:3">
      <c r="B886" s="45">
        <v>41831</v>
      </c>
      <c r="C886" s="44">
        <v>9495.84</v>
      </c>
    </row>
    <row r="887" spans="2:3">
      <c r="B887" s="45">
        <v>41830</v>
      </c>
      <c r="C887" s="44">
        <v>9565.1200000000008</v>
      </c>
    </row>
    <row r="888" spans="2:3">
      <c r="B888" s="45">
        <v>41829</v>
      </c>
      <c r="C888" s="44">
        <v>9489.98</v>
      </c>
    </row>
    <row r="889" spans="2:3">
      <c r="B889" s="45">
        <v>41828</v>
      </c>
      <c r="C889" s="44">
        <v>9530.98</v>
      </c>
    </row>
    <row r="890" spans="2:3">
      <c r="B890" s="45">
        <v>41827</v>
      </c>
      <c r="C890" s="44">
        <v>9520.2000000000007</v>
      </c>
    </row>
    <row r="891" spans="2:3">
      <c r="B891" s="45">
        <v>41824</v>
      </c>
      <c r="C891" s="44">
        <v>9510.0499999999993</v>
      </c>
    </row>
    <row r="892" spans="2:3">
      <c r="B892" s="45">
        <v>41823</v>
      </c>
      <c r="C892" s="44">
        <v>9526.23</v>
      </c>
    </row>
    <row r="893" spans="2:3">
      <c r="B893" s="45">
        <v>41822</v>
      </c>
      <c r="C893" s="44">
        <v>9484.9599999999991</v>
      </c>
    </row>
    <row r="894" spans="2:3">
      <c r="B894" s="45">
        <v>41821</v>
      </c>
      <c r="C894" s="44">
        <v>9441.92</v>
      </c>
    </row>
    <row r="895" spans="2:3">
      <c r="B895" s="45">
        <v>41820</v>
      </c>
      <c r="C895" s="44">
        <v>9393.07</v>
      </c>
    </row>
    <row r="896" spans="2:3">
      <c r="B896" s="45">
        <v>41817</v>
      </c>
      <c r="C896" s="44">
        <v>9306.83</v>
      </c>
    </row>
    <row r="897" spans="2:3">
      <c r="B897" s="45">
        <v>41816</v>
      </c>
      <c r="C897" s="44">
        <v>9320.94</v>
      </c>
    </row>
    <row r="898" spans="2:3">
      <c r="B898" s="45">
        <v>41815</v>
      </c>
      <c r="C898" s="44">
        <v>9242.16</v>
      </c>
    </row>
    <row r="899" spans="2:3">
      <c r="B899" s="45">
        <v>41814</v>
      </c>
      <c r="C899" s="44">
        <v>9246.2000000000007</v>
      </c>
    </row>
    <row r="900" spans="2:3">
      <c r="B900" s="45">
        <v>41813</v>
      </c>
      <c r="C900" s="44">
        <v>9228.35</v>
      </c>
    </row>
    <row r="901" spans="2:3">
      <c r="B901" s="45">
        <v>41810</v>
      </c>
      <c r="C901" s="44">
        <v>9273.7900000000009</v>
      </c>
    </row>
    <row r="902" spans="2:3">
      <c r="B902" s="45">
        <v>41809</v>
      </c>
      <c r="C902" s="44">
        <v>9316.81</v>
      </c>
    </row>
    <row r="903" spans="2:3">
      <c r="B903" s="45">
        <v>41808</v>
      </c>
      <c r="C903" s="44">
        <v>9279.93</v>
      </c>
    </row>
    <row r="904" spans="2:3">
      <c r="B904" s="45">
        <v>41807</v>
      </c>
      <c r="C904" s="44">
        <v>9240.6</v>
      </c>
    </row>
    <row r="905" spans="2:3">
      <c r="B905" s="45">
        <v>41806</v>
      </c>
      <c r="C905" s="44">
        <v>9202.93</v>
      </c>
    </row>
    <row r="906" spans="2:3">
      <c r="B906" s="45">
        <v>41803</v>
      </c>
      <c r="C906" s="44">
        <v>9196.39</v>
      </c>
    </row>
    <row r="907" spans="2:3">
      <c r="B907" s="45">
        <v>41802</v>
      </c>
      <c r="C907" s="44">
        <v>9204.65</v>
      </c>
    </row>
    <row r="908" spans="2:3">
      <c r="B908" s="45">
        <v>41801</v>
      </c>
      <c r="C908" s="44">
        <v>9229.7999999999993</v>
      </c>
    </row>
    <row r="909" spans="2:3">
      <c r="B909" s="45">
        <v>41800</v>
      </c>
      <c r="C909" s="44">
        <v>9222.3700000000008</v>
      </c>
    </row>
    <row r="910" spans="2:3">
      <c r="B910" s="45">
        <v>41799</v>
      </c>
      <c r="C910" s="44">
        <v>9162.74</v>
      </c>
    </row>
    <row r="911" spans="2:3">
      <c r="B911" s="45">
        <v>41796</v>
      </c>
      <c r="C911" s="44">
        <v>9134.4599999999991</v>
      </c>
    </row>
    <row r="912" spans="2:3">
      <c r="B912" s="45">
        <v>41795</v>
      </c>
      <c r="C912" s="44">
        <v>9140.7199999999993</v>
      </c>
    </row>
    <row r="913" spans="2:3">
      <c r="B913" s="45">
        <v>41794</v>
      </c>
      <c r="C913" s="44">
        <v>9119.9599999999991</v>
      </c>
    </row>
    <row r="914" spans="2:3">
      <c r="B914" s="45">
        <v>41793</v>
      </c>
      <c r="C914" s="44">
        <v>9123.4599999999991</v>
      </c>
    </row>
    <row r="915" spans="2:3">
      <c r="B915" s="45">
        <v>41789</v>
      </c>
      <c r="C915" s="44">
        <v>9075.91</v>
      </c>
    </row>
    <row r="916" spans="2:3">
      <c r="B916" s="45">
        <v>41788</v>
      </c>
      <c r="C916" s="44">
        <v>9109</v>
      </c>
    </row>
    <row r="917" spans="2:3">
      <c r="B917" s="45">
        <v>41787</v>
      </c>
      <c r="C917" s="44">
        <v>9121.7099999999991</v>
      </c>
    </row>
    <row r="918" spans="2:3">
      <c r="B918" s="45">
        <v>41786</v>
      </c>
      <c r="C918" s="44">
        <v>9055.2900000000009</v>
      </c>
    </row>
    <row r="919" spans="2:3">
      <c r="B919" s="45">
        <v>41785</v>
      </c>
      <c r="C919" s="44">
        <v>9036.1200000000008</v>
      </c>
    </row>
    <row r="920" spans="2:3">
      <c r="B920" s="45">
        <v>41782</v>
      </c>
      <c r="C920" s="44">
        <v>9008.2199999999993</v>
      </c>
    </row>
    <row r="921" spans="2:3">
      <c r="B921" s="45">
        <v>41781</v>
      </c>
      <c r="C921" s="44">
        <v>8969.6299999999992</v>
      </c>
    </row>
    <row r="922" spans="2:3">
      <c r="B922" s="45">
        <v>41780</v>
      </c>
      <c r="C922" s="44">
        <v>8862.42</v>
      </c>
    </row>
    <row r="923" spans="2:3">
      <c r="B923" s="45">
        <v>41779</v>
      </c>
      <c r="C923" s="44">
        <v>8887.7900000000009</v>
      </c>
    </row>
    <row r="924" spans="2:3">
      <c r="B924" s="45">
        <v>41778</v>
      </c>
      <c r="C924" s="44">
        <v>8899.9</v>
      </c>
    </row>
    <row r="925" spans="2:3">
      <c r="B925" s="45">
        <v>41775</v>
      </c>
      <c r="C925" s="44">
        <v>8888.4500000000007</v>
      </c>
    </row>
    <row r="926" spans="2:3">
      <c r="B926" s="45">
        <v>41774</v>
      </c>
      <c r="C926" s="44">
        <v>8880.65</v>
      </c>
    </row>
    <row r="927" spans="2:3">
      <c r="B927" s="45">
        <v>41773</v>
      </c>
      <c r="C927" s="44">
        <v>8875.16</v>
      </c>
    </row>
    <row r="928" spans="2:3">
      <c r="B928" s="45">
        <v>41772</v>
      </c>
      <c r="C928" s="44">
        <v>8817.94</v>
      </c>
    </row>
    <row r="929" spans="2:3">
      <c r="B929" s="45">
        <v>41771</v>
      </c>
      <c r="C929" s="44">
        <v>8808.61</v>
      </c>
    </row>
    <row r="930" spans="2:3">
      <c r="B930" s="45">
        <v>41768</v>
      </c>
      <c r="C930" s="44">
        <v>8889.69</v>
      </c>
    </row>
    <row r="931" spans="2:3">
      <c r="B931" s="45">
        <v>41767</v>
      </c>
      <c r="C931" s="44">
        <v>8930.9</v>
      </c>
    </row>
    <row r="932" spans="2:3">
      <c r="B932" s="45">
        <v>41766</v>
      </c>
      <c r="C932" s="44">
        <v>8893.2199999999993</v>
      </c>
    </row>
    <row r="933" spans="2:3">
      <c r="B933" s="45">
        <v>41765</v>
      </c>
      <c r="C933" s="44">
        <v>8912.39</v>
      </c>
    </row>
    <row r="934" spans="2:3">
      <c r="B934" s="45">
        <v>41764</v>
      </c>
      <c r="C934" s="44">
        <v>8870.43</v>
      </c>
    </row>
    <row r="935" spans="2:3">
      <c r="B935" s="45">
        <v>41761</v>
      </c>
      <c r="C935" s="44">
        <v>8867.32</v>
      </c>
    </row>
    <row r="936" spans="2:3">
      <c r="B936" s="45">
        <v>41759</v>
      </c>
      <c r="C936" s="44">
        <v>8791.44</v>
      </c>
    </row>
    <row r="937" spans="2:3">
      <c r="B937" s="45">
        <v>41758</v>
      </c>
      <c r="C937" s="44">
        <v>8872.11</v>
      </c>
    </row>
    <row r="938" spans="2:3">
      <c r="B938" s="45">
        <v>41757</v>
      </c>
      <c r="C938" s="44">
        <v>8809.7099999999991</v>
      </c>
    </row>
    <row r="939" spans="2:3">
      <c r="B939" s="45">
        <v>41754</v>
      </c>
      <c r="C939" s="44">
        <v>8774.1200000000008</v>
      </c>
    </row>
    <row r="940" spans="2:3">
      <c r="B940" s="45">
        <v>41753</v>
      </c>
      <c r="C940" s="44">
        <v>8945.4500000000007</v>
      </c>
    </row>
    <row r="941" spans="2:3">
      <c r="B941" s="45">
        <v>41752</v>
      </c>
      <c r="C941" s="44">
        <v>8956.92</v>
      </c>
    </row>
    <row r="942" spans="2:3">
      <c r="B942" s="45">
        <v>41751</v>
      </c>
      <c r="C942" s="44">
        <v>8974.7099999999991</v>
      </c>
    </row>
    <row r="943" spans="2:3">
      <c r="B943" s="45">
        <v>41750</v>
      </c>
      <c r="C943" s="44">
        <v>8951.19</v>
      </c>
    </row>
    <row r="944" spans="2:3">
      <c r="B944" s="45">
        <v>41747</v>
      </c>
      <c r="C944" s="44">
        <v>8966.66</v>
      </c>
    </row>
    <row r="945" spans="2:3">
      <c r="B945" s="45">
        <v>41746</v>
      </c>
      <c r="C945" s="44">
        <v>8944.16</v>
      </c>
    </row>
    <row r="946" spans="2:3">
      <c r="B946" s="45">
        <v>41745</v>
      </c>
      <c r="C946" s="44">
        <v>8923.82</v>
      </c>
    </row>
    <row r="947" spans="2:3">
      <c r="B947" s="45">
        <v>41744</v>
      </c>
      <c r="C947" s="44">
        <v>8916.7099999999991</v>
      </c>
    </row>
    <row r="948" spans="2:3">
      <c r="B948" s="45">
        <v>41743</v>
      </c>
      <c r="C948" s="44">
        <v>8857.42</v>
      </c>
    </row>
    <row r="949" spans="2:3">
      <c r="B949" s="45">
        <v>41740</v>
      </c>
      <c r="C949" s="44">
        <v>8908.0499999999993</v>
      </c>
    </row>
    <row r="950" spans="2:3">
      <c r="B950" s="45">
        <v>41739</v>
      </c>
      <c r="C950" s="44">
        <v>8948.1</v>
      </c>
    </row>
    <row r="951" spans="2:3">
      <c r="B951" s="45">
        <v>41738</v>
      </c>
      <c r="C951" s="44">
        <v>8930.57</v>
      </c>
    </row>
    <row r="952" spans="2:3">
      <c r="B952" s="45">
        <v>41737</v>
      </c>
      <c r="C952" s="44">
        <v>8888.25</v>
      </c>
    </row>
    <row r="953" spans="2:3">
      <c r="B953" s="45">
        <v>41736</v>
      </c>
      <c r="C953" s="44">
        <v>8876.44</v>
      </c>
    </row>
    <row r="954" spans="2:3">
      <c r="B954" s="45">
        <v>41732</v>
      </c>
      <c r="C954" s="44">
        <v>8888.5400000000009</v>
      </c>
    </row>
    <row r="955" spans="2:3">
      <c r="B955" s="45">
        <v>41731</v>
      </c>
      <c r="C955" s="44">
        <v>8905.4500000000007</v>
      </c>
    </row>
    <row r="956" spans="2:3">
      <c r="B956" s="45">
        <v>41730</v>
      </c>
      <c r="C956" s="44">
        <v>8873.15</v>
      </c>
    </row>
    <row r="957" spans="2:3">
      <c r="B957" s="45">
        <v>41729</v>
      </c>
      <c r="C957" s="44">
        <v>8849.2800000000007</v>
      </c>
    </row>
    <row r="958" spans="2:3">
      <c r="B958" s="45">
        <v>41726</v>
      </c>
      <c r="C958" s="44">
        <v>8774.64</v>
      </c>
    </row>
    <row r="959" spans="2:3">
      <c r="B959" s="45">
        <v>41725</v>
      </c>
      <c r="C959" s="44">
        <v>8779.57</v>
      </c>
    </row>
    <row r="960" spans="2:3">
      <c r="B960" s="45">
        <v>41724</v>
      </c>
      <c r="C960" s="44">
        <v>8737.27</v>
      </c>
    </row>
    <row r="961" spans="2:3">
      <c r="B961" s="45">
        <v>41723</v>
      </c>
      <c r="C961" s="44">
        <v>8689.2999999999993</v>
      </c>
    </row>
    <row r="962" spans="2:3">
      <c r="B962" s="45">
        <v>41722</v>
      </c>
      <c r="C962" s="44">
        <v>8605.3799999999992</v>
      </c>
    </row>
    <row r="963" spans="2:3">
      <c r="B963" s="45">
        <v>41719</v>
      </c>
      <c r="C963" s="44">
        <v>8577.17</v>
      </c>
    </row>
    <row r="964" spans="2:3">
      <c r="B964" s="45">
        <v>41718</v>
      </c>
      <c r="C964" s="44">
        <v>8597.33</v>
      </c>
    </row>
    <row r="965" spans="2:3">
      <c r="B965" s="45">
        <v>41717</v>
      </c>
      <c r="C965" s="44">
        <v>8689.4599999999991</v>
      </c>
    </row>
    <row r="966" spans="2:3">
      <c r="B966" s="45">
        <v>41716</v>
      </c>
      <c r="C966" s="44">
        <v>8731.94</v>
      </c>
    </row>
    <row r="967" spans="2:3">
      <c r="B967" s="45">
        <v>41715</v>
      </c>
      <c r="C967" s="44">
        <v>8700.1</v>
      </c>
    </row>
    <row r="968" spans="2:3">
      <c r="B968" s="45">
        <v>41712</v>
      </c>
      <c r="C968" s="44">
        <v>8687.6299999999992</v>
      </c>
    </row>
    <row r="969" spans="2:3">
      <c r="B969" s="45">
        <v>41711</v>
      </c>
      <c r="C969" s="44">
        <v>8747.7900000000009</v>
      </c>
    </row>
    <row r="970" spans="2:3">
      <c r="B970" s="45">
        <v>41710</v>
      </c>
      <c r="C970" s="44">
        <v>8684.73</v>
      </c>
    </row>
    <row r="971" spans="2:3">
      <c r="B971" s="45">
        <v>41709</v>
      </c>
      <c r="C971" s="44">
        <v>8702.33</v>
      </c>
    </row>
    <row r="972" spans="2:3">
      <c r="B972" s="45">
        <v>41708</v>
      </c>
      <c r="C972" s="44">
        <v>8665.24</v>
      </c>
    </row>
    <row r="973" spans="2:3">
      <c r="B973" s="45">
        <v>41705</v>
      </c>
      <c r="C973" s="44">
        <v>8713.9599999999991</v>
      </c>
    </row>
    <row r="974" spans="2:3">
      <c r="B974" s="45">
        <v>41704</v>
      </c>
      <c r="C974" s="44">
        <v>8713.7900000000009</v>
      </c>
    </row>
    <row r="975" spans="2:3">
      <c r="B975" s="45">
        <v>41703</v>
      </c>
      <c r="C975" s="44">
        <v>8632.93</v>
      </c>
    </row>
    <row r="976" spans="2:3">
      <c r="B976" s="45">
        <v>41702</v>
      </c>
      <c r="C976" s="44">
        <v>8554.5400000000009</v>
      </c>
    </row>
    <row r="977" spans="2:3">
      <c r="B977" s="45">
        <v>41701</v>
      </c>
      <c r="C977" s="44">
        <v>8601.98</v>
      </c>
    </row>
    <row r="978" spans="2:3">
      <c r="B978" s="45">
        <v>41697</v>
      </c>
      <c r="C978" s="44">
        <v>8639.58</v>
      </c>
    </row>
    <row r="979" spans="2:3">
      <c r="B979" s="45">
        <v>41696</v>
      </c>
      <c r="C979" s="44">
        <v>8600.86</v>
      </c>
    </row>
    <row r="980" spans="2:3">
      <c r="B980" s="45">
        <v>41695</v>
      </c>
      <c r="C980" s="44">
        <v>8575.6200000000008</v>
      </c>
    </row>
    <row r="981" spans="2:3">
      <c r="B981" s="45">
        <v>41694</v>
      </c>
      <c r="C981" s="44">
        <v>8560.61</v>
      </c>
    </row>
    <row r="982" spans="2:3">
      <c r="B982" s="45">
        <v>41691</v>
      </c>
      <c r="C982" s="44">
        <v>8601.86</v>
      </c>
    </row>
    <row r="983" spans="2:3">
      <c r="B983" s="45">
        <v>41690</v>
      </c>
      <c r="C983" s="44">
        <v>8524.6200000000008</v>
      </c>
    </row>
    <row r="984" spans="2:3">
      <c r="B984" s="45">
        <v>41689</v>
      </c>
      <c r="C984" s="44">
        <v>8577.01</v>
      </c>
    </row>
    <row r="985" spans="2:3">
      <c r="B985" s="45">
        <v>41688</v>
      </c>
      <c r="C985" s="44">
        <v>8556.23</v>
      </c>
    </row>
    <row r="986" spans="2:3">
      <c r="B986" s="45">
        <v>41687</v>
      </c>
      <c r="C986" s="44">
        <v>8519.5499999999993</v>
      </c>
    </row>
    <row r="987" spans="2:3">
      <c r="B987" s="45">
        <v>41684</v>
      </c>
      <c r="C987" s="44">
        <v>8513.68</v>
      </c>
    </row>
    <row r="988" spans="2:3">
      <c r="B988" s="45">
        <v>41683</v>
      </c>
      <c r="C988" s="44">
        <v>8467.7000000000007</v>
      </c>
    </row>
    <row r="989" spans="2:3">
      <c r="B989" s="45">
        <v>41682</v>
      </c>
      <c r="C989" s="44">
        <v>8510.8700000000008</v>
      </c>
    </row>
    <row r="990" spans="2:3">
      <c r="B990" s="45">
        <v>41681</v>
      </c>
      <c r="C990" s="44">
        <v>8430.56</v>
      </c>
    </row>
    <row r="991" spans="2:3">
      <c r="B991" s="45">
        <v>41680</v>
      </c>
      <c r="C991" s="44">
        <v>8391.9500000000007</v>
      </c>
    </row>
    <row r="992" spans="2:3">
      <c r="B992" s="45">
        <v>41677</v>
      </c>
      <c r="C992" s="44">
        <v>8387.35</v>
      </c>
    </row>
    <row r="993" spans="2:3">
      <c r="B993" s="45">
        <v>41676</v>
      </c>
      <c r="C993" s="44">
        <v>8311.01</v>
      </c>
    </row>
    <row r="994" spans="2:3">
      <c r="B994" s="45">
        <v>41675</v>
      </c>
      <c r="C994" s="44">
        <v>8264.48</v>
      </c>
    </row>
    <row r="995" spans="2:3">
      <c r="B995" s="45">
        <v>41666</v>
      </c>
      <c r="C995" s="44">
        <v>8462.57</v>
      </c>
    </row>
    <row r="996" spans="2:3">
      <c r="B996" s="45">
        <v>41663</v>
      </c>
      <c r="C996" s="44">
        <v>8598.31</v>
      </c>
    </row>
    <row r="997" spans="2:3">
      <c r="B997" s="45">
        <v>41662</v>
      </c>
      <c r="C997" s="44">
        <v>8595.1</v>
      </c>
    </row>
    <row r="998" spans="2:3">
      <c r="B998" s="45">
        <v>41661</v>
      </c>
      <c r="C998" s="44">
        <v>8625.2999999999993</v>
      </c>
    </row>
    <row r="999" spans="2:3">
      <c r="B999" s="45">
        <v>41660</v>
      </c>
      <c r="C999" s="44">
        <v>8599.9</v>
      </c>
    </row>
    <row r="1000" spans="2:3">
      <c r="B1000" s="45">
        <v>41659</v>
      </c>
      <c r="C1000" s="44">
        <v>8621.56</v>
      </c>
    </row>
    <row r="1001" spans="2:3">
      <c r="B1001" s="45">
        <v>41656</v>
      </c>
      <c r="C1001" s="44">
        <v>8596</v>
      </c>
    </row>
    <row r="1002" spans="2:3">
      <c r="B1002" s="45">
        <v>41655</v>
      </c>
      <c r="C1002" s="44">
        <v>8612.11</v>
      </c>
    </row>
    <row r="1003" spans="2:3">
      <c r="B1003" s="45">
        <v>41654</v>
      </c>
      <c r="C1003" s="44">
        <v>8602.5499999999993</v>
      </c>
    </row>
    <row r="1004" spans="2:3">
      <c r="B1004" s="45">
        <v>41653</v>
      </c>
      <c r="C1004" s="44">
        <v>8548.14</v>
      </c>
    </row>
    <row r="1005" spans="2:3">
      <c r="B1005" s="45">
        <v>41652</v>
      </c>
      <c r="C1005" s="44">
        <v>8566.2000000000007</v>
      </c>
    </row>
    <row r="1006" spans="2:3">
      <c r="B1006" s="45">
        <v>41649</v>
      </c>
      <c r="C1006" s="44">
        <v>8529.35</v>
      </c>
    </row>
    <row r="1007" spans="2:3">
      <c r="B1007" s="45">
        <v>41648</v>
      </c>
      <c r="C1007" s="44">
        <v>8514.68</v>
      </c>
    </row>
    <row r="1008" spans="2:3">
      <c r="B1008" s="45">
        <v>41647</v>
      </c>
      <c r="C1008" s="44">
        <v>8556.01</v>
      </c>
    </row>
    <row r="1009" spans="2:3">
      <c r="B1009" s="45">
        <v>41646</v>
      </c>
      <c r="C1009" s="44">
        <v>8512.2999999999993</v>
      </c>
    </row>
    <row r="1010" spans="2:3">
      <c r="B1010" s="45">
        <v>41645</v>
      </c>
      <c r="C1010" s="44">
        <v>8500.01</v>
      </c>
    </row>
    <row r="1011" spans="2:3">
      <c r="B1011" s="45">
        <v>41642</v>
      </c>
      <c r="C1011" s="44">
        <v>8546.5400000000009</v>
      </c>
    </row>
    <row r="1012" spans="2:3">
      <c r="B1012" s="45">
        <v>41641</v>
      </c>
      <c r="C1012" s="44">
        <v>8612.5400000000009</v>
      </c>
    </row>
    <row r="1013" spans="2:3">
      <c r="B1013" s="45">
        <v>41639</v>
      </c>
      <c r="C1013" s="44">
        <v>8611.51</v>
      </c>
    </row>
    <row r="1014" spans="2:3">
      <c r="B1014" s="45">
        <v>41638</v>
      </c>
      <c r="C1014" s="44">
        <v>8623.43</v>
      </c>
    </row>
    <row r="1015" spans="2:3">
      <c r="B1015" s="45">
        <v>41635</v>
      </c>
      <c r="C1015" s="44">
        <v>8535.0400000000009</v>
      </c>
    </row>
    <row r="1016" spans="2:3">
      <c r="B1016" s="45">
        <v>41634</v>
      </c>
      <c r="C1016" s="44">
        <v>8485.89</v>
      </c>
    </row>
    <row r="1017" spans="2:3">
      <c r="B1017" s="45">
        <v>41633</v>
      </c>
      <c r="C1017" s="44">
        <v>8467.76</v>
      </c>
    </row>
    <row r="1018" spans="2:3">
      <c r="B1018" s="45">
        <v>41632</v>
      </c>
      <c r="C1018" s="44">
        <v>8450.49</v>
      </c>
    </row>
    <row r="1019" spans="2:3">
      <c r="B1019" s="45">
        <v>41631</v>
      </c>
      <c r="C1019" s="44">
        <v>8456.4599999999991</v>
      </c>
    </row>
    <row r="1020" spans="2:3">
      <c r="B1020" s="45">
        <v>41628</v>
      </c>
      <c r="C1020" s="44">
        <v>8408.5300000000007</v>
      </c>
    </row>
    <row r="1021" spans="2:3">
      <c r="B1021" s="45">
        <v>41627</v>
      </c>
      <c r="C1021" s="44">
        <v>8407.4</v>
      </c>
    </row>
    <row r="1022" spans="2:3">
      <c r="B1022" s="45">
        <v>41626</v>
      </c>
      <c r="C1022" s="44">
        <v>8349.0400000000009</v>
      </c>
    </row>
    <row r="1023" spans="2:3">
      <c r="B1023" s="45">
        <v>41625</v>
      </c>
      <c r="C1023" s="44">
        <v>8352.93</v>
      </c>
    </row>
    <row r="1024" spans="2:3">
      <c r="B1024" s="45">
        <v>41624</v>
      </c>
      <c r="C1024" s="44">
        <v>8313.8700000000008</v>
      </c>
    </row>
    <row r="1025" spans="2:3">
      <c r="B1025" s="45">
        <v>41621</v>
      </c>
      <c r="C1025" s="44">
        <v>8376.94</v>
      </c>
    </row>
    <row r="1026" spans="2:3">
      <c r="B1026" s="45">
        <v>41620</v>
      </c>
      <c r="C1026" s="44">
        <v>8361.33</v>
      </c>
    </row>
    <row r="1027" spans="2:3">
      <c r="B1027" s="45">
        <v>41619</v>
      </c>
      <c r="C1027" s="44">
        <v>8433.77</v>
      </c>
    </row>
    <row r="1028" spans="2:3">
      <c r="B1028" s="45">
        <v>41618</v>
      </c>
      <c r="C1028" s="44">
        <v>8443.39</v>
      </c>
    </row>
    <row r="1029" spans="2:3">
      <c r="B1029" s="45">
        <v>41617</v>
      </c>
      <c r="C1029" s="44">
        <v>8444.6200000000008</v>
      </c>
    </row>
    <row r="1030" spans="2:3">
      <c r="B1030" s="45">
        <v>41614</v>
      </c>
      <c r="C1030" s="44">
        <v>8367.7199999999993</v>
      </c>
    </row>
    <row r="1031" spans="2:3">
      <c r="B1031" s="45">
        <v>41613</v>
      </c>
      <c r="C1031" s="44">
        <v>8375.5400000000009</v>
      </c>
    </row>
    <row r="1032" spans="2:3">
      <c r="B1032" s="45">
        <v>41612</v>
      </c>
      <c r="C1032" s="44">
        <v>8418</v>
      </c>
    </row>
    <row r="1033" spans="2:3">
      <c r="B1033" s="45">
        <v>41611</v>
      </c>
      <c r="C1033" s="44">
        <v>8392.5499999999993</v>
      </c>
    </row>
    <row r="1034" spans="2:3">
      <c r="B1034" s="45">
        <v>41610</v>
      </c>
      <c r="C1034" s="44">
        <v>8414.61</v>
      </c>
    </row>
    <row r="1035" spans="2:3">
      <c r="B1035" s="45">
        <v>41607</v>
      </c>
      <c r="C1035" s="44">
        <v>8406.83</v>
      </c>
    </row>
    <row r="1036" spans="2:3">
      <c r="B1036" s="45">
        <v>41606</v>
      </c>
      <c r="C1036" s="44">
        <v>8362.43</v>
      </c>
    </row>
    <row r="1037" spans="2:3">
      <c r="B1037" s="45">
        <v>41605</v>
      </c>
      <c r="C1037" s="44">
        <v>8295.8799999999992</v>
      </c>
    </row>
    <row r="1038" spans="2:3">
      <c r="B1038" s="45">
        <v>41604</v>
      </c>
      <c r="C1038" s="44">
        <v>8248.02</v>
      </c>
    </row>
    <row r="1039" spans="2:3">
      <c r="B1039" s="45">
        <v>41603</v>
      </c>
      <c r="C1039" s="44">
        <v>8187.51</v>
      </c>
    </row>
    <row r="1040" spans="2:3">
      <c r="B1040" s="45">
        <v>41600</v>
      </c>
      <c r="C1040" s="44">
        <v>8116.78</v>
      </c>
    </row>
    <row r="1041" spans="2:3">
      <c r="B1041" s="45">
        <v>41599</v>
      </c>
      <c r="C1041" s="44">
        <v>8099.45</v>
      </c>
    </row>
    <row r="1042" spans="2:3">
      <c r="B1042" s="45">
        <v>41598</v>
      </c>
      <c r="C1042" s="44">
        <v>8204.4599999999991</v>
      </c>
    </row>
    <row r="1043" spans="2:3">
      <c r="B1043" s="45">
        <v>41597</v>
      </c>
      <c r="C1043" s="44">
        <v>8260.2099999999991</v>
      </c>
    </row>
    <row r="1044" spans="2:3">
      <c r="B1044" s="45">
        <v>41596</v>
      </c>
      <c r="C1044" s="44">
        <v>8191.46</v>
      </c>
    </row>
    <row r="1045" spans="2:3">
      <c r="B1045" s="45">
        <v>41593</v>
      </c>
      <c r="C1045" s="44">
        <v>8177.12</v>
      </c>
    </row>
    <row r="1046" spans="2:3">
      <c r="B1046" s="45">
        <v>41592</v>
      </c>
      <c r="C1046" s="44">
        <v>8134.91</v>
      </c>
    </row>
    <row r="1047" spans="2:3">
      <c r="B1047" s="45">
        <v>41591</v>
      </c>
      <c r="C1047" s="44">
        <v>8104.26</v>
      </c>
    </row>
    <row r="1048" spans="2:3">
      <c r="B1048" s="45">
        <v>41590</v>
      </c>
      <c r="C1048" s="44">
        <v>8195.26</v>
      </c>
    </row>
    <row r="1049" spans="2:3">
      <c r="B1049" s="45">
        <v>41589</v>
      </c>
      <c r="C1049" s="44">
        <v>8182.56</v>
      </c>
    </row>
    <row r="1050" spans="2:3">
      <c r="B1050" s="45">
        <v>41586</v>
      </c>
      <c r="C1050" s="44">
        <v>8229.59</v>
      </c>
    </row>
    <row r="1051" spans="2:3">
      <c r="B1051" s="45">
        <v>41585</v>
      </c>
      <c r="C1051" s="44">
        <v>8283.7099999999991</v>
      </c>
    </row>
    <row r="1052" spans="2:3">
      <c r="B1052" s="45">
        <v>41584</v>
      </c>
      <c r="C1052" s="44">
        <v>8281.9699999999993</v>
      </c>
    </row>
    <row r="1053" spans="2:3">
      <c r="B1053" s="45">
        <v>41583</v>
      </c>
      <c r="C1053" s="44">
        <v>8262.2000000000007</v>
      </c>
    </row>
    <row r="1054" spans="2:3">
      <c r="B1054" s="45">
        <v>41582</v>
      </c>
      <c r="C1054" s="44">
        <v>8354.14</v>
      </c>
    </row>
    <row r="1055" spans="2:3">
      <c r="B1055" s="45">
        <v>41579</v>
      </c>
      <c r="C1055" s="44">
        <v>8388.18</v>
      </c>
    </row>
    <row r="1056" spans="2:3">
      <c r="B1056" s="45">
        <v>41578</v>
      </c>
      <c r="C1056" s="44">
        <v>8450.06</v>
      </c>
    </row>
    <row r="1057" spans="2:3">
      <c r="B1057" s="45">
        <v>41577</v>
      </c>
      <c r="C1057" s="44">
        <v>8465.06</v>
      </c>
    </row>
    <row r="1058" spans="2:3">
      <c r="B1058" s="45">
        <v>41576</v>
      </c>
      <c r="C1058" s="44">
        <v>8420.98</v>
      </c>
    </row>
    <row r="1059" spans="2:3">
      <c r="B1059" s="45">
        <v>41575</v>
      </c>
      <c r="C1059" s="44">
        <v>8407.83</v>
      </c>
    </row>
    <row r="1060" spans="2:3">
      <c r="B1060" s="45">
        <v>41572</v>
      </c>
      <c r="C1060" s="44">
        <v>8346.6200000000008</v>
      </c>
    </row>
    <row r="1061" spans="2:3">
      <c r="B1061" s="45">
        <v>41571</v>
      </c>
      <c r="C1061" s="44">
        <v>8413.7199999999993</v>
      </c>
    </row>
    <row r="1062" spans="2:3">
      <c r="B1062" s="45">
        <v>41570</v>
      </c>
      <c r="C1062" s="44">
        <v>8393.6200000000008</v>
      </c>
    </row>
    <row r="1063" spans="2:3">
      <c r="B1063" s="45">
        <v>41569</v>
      </c>
      <c r="C1063" s="44">
        <v>8418.27</v>
      </c>
    </row>
    <row r="1064" spans="2:3">
      <c r="B1064" s="45">
        <v>41568</v>
      </c>
      <c r="C1064" s="44">
        <v>8419.32</v>
      </c>
    </row>
    <row r="1065" spans="2:3">
      <c r="B1065" s="45">
        <v>41565</v>
      </c>
      <c r="C1065" s="44">
        <v>8441.19</v>
      </c>
    </row>
    <row r="1066" spans="2:3">
      <c r="B1066" s="45">
        <v>41564</v>
      </c>
      <c r="C1066" s="44">
        <v>8374.68</v>
      </c>
    </row>
    <row r="1067" spans="2:3">
      <c r="B1067" s="45">
        <v>41563</v>
      </c>
      <c r="C1067" s="44">
        <v>8332.18</v>
      </c>
    </row>
    <row r="1068" spans="2:3">
      <c r="B1068" s="45">
        <v>41562</v>
      </c>
      <c r="C1068" s="44">
        <v>8367.8799999999992</v>
      </c>
    </row>
    <row r="1069" spans="2:3">
      <c r="B1069" s="45">
        <v>41561</v>
      </c>
      <c r="C1069" s="44">
        <v>8273.9599999999991</v>
      </c>
    </row>
    <row r="1070" spans="2:3">
      <c r="B1070" s="45">
        <v>41558</v>
      </c>
      <c r="C1070" s="44">
        <v>8349.3700000000008</v>
      </c>
    </row>
    <row r="1071" spans="2:3">
      <c r="B1071" s="45">
        <v>41556</v>
      </c>
      <c r="C1071" s="44">
        <v>8344.73</v>
      </c>
    </row>
    <row r="1072" spans="2:3">
      <c r="B1072" s="45">
        <v>41555</v>
      </c>
      <c r="C1072" s="44">
        <v>8375.65</v>
      </c>
    </row>
    <row r="1073" spans="2:3">
      <c r="B1073" s="45">
        <v>41554</v>
      </c>
      <c r="C1073" s="44">
        <v>8333.66</v>
      </c>
    </row>
    <row r="1074" spans="2:3">
      <c r="B1074" s="45">
        <v>41551</v>
      </c>
      <c r="C1074" s="44">
        <v>8364.5499999999993</v>
      </c>
    </row>
    <row r="1075" spans="2:3">
      <c r="B1075" s="45">
        <v>41550</v>
      </c>
      <c r="C1075" s="44">
        <v>8359.02</v>
      </c>
    </row>
    <row r="1076" spans="2:3">
      <c r="B1076" s="45">
        <v>41549</v>
      </c>
      <c r="C1076" s="44">
        <v>8216.52</v>
      </c>
    </row>
    <row r="1077" spans="2:3">
      <c r="B1077" s="45">
        <v>41548</v>
      </c>
      <c r="C1077" s="44">
        <v>8187.02</v>
      </c>
    </row>
    <row r="1078" spans="2:3">
      <c r="B1078" s="45">
        <v>41547</v>
      </c>
      <c r="C1078" s="44">
        <v>8173.87</v>
      </c>
    </row>
    <row r="1079" spans="2:3">
      <c r="B1079" s="45">
        <v>41544</v>
      </c>
      <c r="C1079" s="44">
        <v>8230.68</v>
      </c>
    </row>
    <row r="1080" spans="2:3">
      <c r="B1080" s="45">
        <v>41543</v>
      </c>
      <c r="C1080" s="44">
        <v>8184.68</v>
      </c>
    </row>
    <row r="1081" spans="2:3">
      <c r="B1081" s="45">
        <v>41542</v>
      </c>
      <c r="C1081" s="44">
        <v>8283.9</v>
      </c>
    </row>
    <row r="1082" spans="2:3">
      <c r="B1082" s="45">
        <v>41541</v>
      </c>
      <c r="C1082" s="44">
        <v>8299.1200000000008</v>
      </c>
    </row>
    <row r="1083" spans="2:3">
      <c r="B1083" s="45">
        <v>41540</v>
      </c>
      <c r="C1083" s="44">
        <v>8292.83</v>
      </c>
    </row>
    <row r="1084" spans="2:3">
      <c r="B1084" s="45">
        <v>41535</v>
      </c>
      <c r="C1084" s="44">
        <v>8209.18</v>
      </c>
    </row>
    <row r="1085" spans="2:3">
      <c r="B1085" s="45">
        <v>41534</v>
      </c>
      <c r="C1085" s="44">
        <v>8249.7800000000007</v>
      </c>
    </row>
    <row r="1086" spans="2:3">
      <c r="B1086" s="45">
        <v>41533</v>
      </c>
      <c r="C1086" s="44">
        <v>8255.34</v>
      </c>
    </row>
    <row r="1087" spans="2:3">
      <c r="B1087" s="45">
        <v>41531</v>
      </c>
      <c r="C1087" s="44">
        <v>8142.48</v>
      </c>
    </row>
    <row r="1088" spans="2:3">
      <c r="B1088" s="45">
        <v>41530</v>
      </c>
      <c r="C1088" s="44">
        <v>8168.2</v>
      </c>
    </row>
    <row r="1089" spans="2:3">
      <c r="B1089" s="45">
        <v>41529</v>
      </c>
      <c r="C1089" s="44">
        <v>8225.36</v>
      </c>
    </row>
    <row r="1090" spans="2:3">
      <c r="B1090" s="45">
        <v>41528</v>
      </c>
      <c r="C1090" s="44">
        <v>8208.99</v>
      </c>
    </row>
    <row r="1091" spans="2:3">
      <c r="B1091" s="45">
        <v>41527</v>
      </c>
      <c r="C1091" s="44">
        <v>8208.77</v>
      </c>
    </row>
    <row r="1092" spans="2:3">
      <c r="B1092" s="45">
        <v>41526</v>
      </c>
      <c r="C1092" s="44">
        <v>8192.11</v>
      </c>
    </row>
    <row r="1093" spans="2:3">
      <c r="B1093" s="45">
        <v>41523</v>
      </c>
      <c r="C1093" s="44">
        <v>8164.2</v>
      </c>
    </row>
    <row r="1094" spans="2:3">
      <c r="B1094" s="45">
        <v>41522</v>
      </c>
      <c r="C1094" s="44">
        <v>8169.1</v>
      </c>
    </row>
    <row r="1095" spans="2:3">
      <c r="B1095" s="45">
        <v>41521</v>
      </c>
      <c r="C1095" s="44">
        <v>8083.44</v>
      </c>
    </row>
    <row r="1096" spans="2:3">
      <c r="B1096" s="45">
        <v>41520</v>
      </c>
      <c r="C1096" s="44">
        <v>8088.37</v>
      </c>
    </row>
    <row r="1097" spans="2:3">
      <c r="B1097" s="45">
        <v>41519</v>
      </c>
      <c r="C1097" s="44">
        <v>8038.86</v>
      </c>
    </row>
    <row r="1098" spans="2:3">
      <c r="B1098" s="45">
        <v>41516</v>
      </c>
      <c r="C1098" s="44">
        <v>8021.89</v>
      </c>
    </row>
    <row r="1099" spans="2:3">
      <c r="B1099" s="45">
        <v>41515</v>
      </c>
      <c r="C1099" s="44">
        <v>7917.66</v>
      </c>
    </row>
    <row r="1100" spans="2:3">
      <c r="B1100" s="45">
        <v>41514</v>
      </c>
      <c r="C1100" s="44">
        <v>7824.54</v>
      </c>
    </row>
    <row r="1101" spans="2:3">
      <c r="B1101" s="45">
        <v>41513</v>
      </c>
      <c r="C1101" s="44">
        <v>7820.84</v>
      </c>
    </row>
    <row r="1102" spans="2:3">
      <c r="B1102" s="45">
        <v>41512</v>
      </c>
      <c r="C1102" s="44">
        <v>7894.97</v>
      </c>
    </row>
    <row r="1103" spans="2:3">
      <c r="B1103" s="45">
        <v>41509</v>
      </c>
      <c r="C1103" s="44">
        <v>7873.31</v>
      </c>
    </row>
    <row r="1104" spans="2:3">
      <c r="B1104" s="45">
        <v>41508</v>
      </c>
      <c r="C1104" s="44">
        <v>7814.38</v>
      </c>
    </row>
    <row r="1105" spans="2:3">
      <c r="B1105" s="45">
        <v>41506</v>
      </c>
      <c r="C1105" s="44">
        <v>7832.65</v>
      </c>
    </row>
    <row r="1106" spans="2:3">
      <c r="B1106" s="45">
        <v>41505</v>
      </c>
      <c r="C1106" s="44">
        <v>7900.21</v>
      </c>
    </row>
    <row r="1107" spans="2:3">
      <c r="B1107" s="45">
        <v>41502</v>
      </c>
      <c r="C1107" s="44">
        <v>7925</v>
      </c>
    </row>
    <row r="1108" spans="2:3">
      <c r="B1108" s="45">
        <v>41501</v>
      </c>
      <c r="C1108" s="44">
        <v>7887.26</v>
      </c>
    </row>
    <row r="1109" spans="2:3">
      <c r="B1109" s="45">
        <v>41500</v>
      </c>
      <c r="C1109" s="44">
        <v>7951.33</v>
      </c>
    </row>
    <row r="1110" spans="2:3">
      <c r="B1110" s="45">
        <v>41499</v>
      </c>
      <c r="C1110" s="44">
        <v>7986.27</v>
      </c>
    </row>
    <row r="1111" spans="2:3">
      <c r="B1111" s="45">
        <v>41498</v>
      </c>
      <c r="C1111" s="44">
        <v>7903.38</v>
      </c>
    </row>
    <row r="1112" spans="2:3">
      <c r="B1112" s="45">
        <v>41495</v>
      </c>
      <c r="C1112" s="44">
        <v>7856.14</v>
      </c>
    </row>
    <row r="1113" spans="2:3">
      <c r="B1113" s="45">
        <v>41494</v>
      </c>
      <c r="C1113" s="44">
        <v>7907.67</v>
      </c>
    </row>
    <row r="1114" spans="2:3">
      <c r="B1114" s="45">
        <v>41493</v>
      </c>
      <c r="C1114" s="44">
        <v>7921.29</v>
      </c>
    </row>
    <row r="1115" spans="2:3">
      <c r="B1115" s="45">
        <v>41492</v>
      </c>
      <c r="C1115" s="44">
        <v>8038.91</v>
      </c>
    </row>
    <row r="1116" spans="2:3">
      <c r="B1116" s="45">
        <v>41491</v>
      </c>
      <c r="C1116" s="44">
        <v>8138.63</v>
      </c>
    </row>
    <row r="1117" spans="2:3">
      <c r="B1117" s="45">
        <v>41488</v>
      </c>
      <c r="C1117" s="44">
        <v>8099.88</v>
      </c>
    </row>
    <row r="1118" spans="2:3">
      <c r="B1118" s="45">
        <v>41487</v>
      </c>
      <c r="C1118" s="44">
        <v>8056.22</v>
      </c>
    </row>
    <row r="1119" spans="2:3">
      <c r="B1119" s="45">
        <v>41486</v>
      </c>
      <c r="C1119" s="44">
        <v>8107.94</v>
      </c>
    </row>
    <row r="1120" spans="2:3">
      <c r="B1120" s="45">
        <v>41485</v>
      </c>
      <c r="C1120" s="44">
        <v>8163.55</v>
      </c>
    </row>
    <row r="1121" spans="2:3">
      <c r="B1121" s="45">
        <v>41484</v>
      </c>
      <c r="C1121" s="44">
        <v>8084.5</v>
      </c>
    </row>
    <row r="1122" spans="2:3">
      <c r="B1122" s="45">
        <v>41481</v>
      </c>
      <c r="C1122" s="44">
        <v>8149.4</v>
      </c>
    </row>
    <row r="1123" spans="2:3">
      <c r="B1123" s="45">
        <v>41480</v>
      </c>
      <c r="C1123" s="44">
        <v>8163.58</v>
      </c>
    </row>
    <row r="1124" spans="2:3">
      <c r="B1124" s="45">
        <v>41479</v>
      </c>
      <c r="C1124" s="44">
        <v>8196.19</v>
      </c>
    </row>
    <row r="1125" spans="2:3">
      <c r="B1125" s="45">
        <v>41478</v>
      </c>
      <c r="C1125" s="44">
        <v>8214.65</v>
      </c>
    </row>
    <row r="1126" spans="2:3">
      <c r="B1126" s="45">
        <v>41477</v>
      </c>
      <c r="C1126" s="44">
        <v>8105.45</v>
      </c>
    </row>
    <row r="1127" spans="2:3">
      <c r="B1127" s="45">
        <v>41474</v>
      </c>
      <c r="C1127" s="44">
        <v>8062.03</v>
      </c>
    </row>
    <row r="1128" spans="2:3">
      <c r="B1128" s="45">
        <v>41473</v>
      </c>
      <c r="C1128" s="44">
        <v>8194.8799999999992</v>
      </c>
    </row>
    <row r="1129" spans="2:3">
      <c r="B1129" s="45">
        <v>41472</v>
      </c>
      <c r="C1129" s="44">
        <v>8258.9500000000007</v>
      </c>
    </row>
    <row r="1130" spans="2:3">
      <c r="B1130" s="45">
        <v>41471</v>
      </c>
      <c r="C1130" s="44">
        <v>8260.11</v>
      </c>
    </row>
    <row r="1131" spans="2:3">
      <c r="B1131" s="45">
        <v>41470</v>
      </c>
      <c r="C1131" s="44">
        <v>8254.68</v>
      </c>
    </row>
    <row r="1132" spans="2:3">
      <c r="B1132" s="45">
        <v>41467</v>
      </c>
      <c r="C1132" s="44">
        <v>8220.49</v>
      </c>
    </row>
    <row r="1133" spans="2:3">
      <c r="B1133" s="45">
        <v>41466</v>
      </c>
      <c r="C1133" s="44">
        <v>8179.54</v>
      </c>
    </row>
    <row r="1134" spans="2:3">
      <c r="B1134" s="45">
        <v>41465</v>
      </c>
      <c r="C1134" s="44">
        <v>8011.69</v>
      </c>
    </row>
    <row r="1135" spans="2:3">
      <c r="B1135" s="45">
        <v>41464</v>
      </c>
      <c r="C1135" s="44">
        <v>7971.18</v>
      </c>
    </row>
    <row r="1136" spans="2:3">
      <c r="B1136" s="45">
        <v>41463</v>
      </c>
      <c r="C1136" s="44">
        <v>7886.34</v>
      </c>
    </row>
    <row r="1137" spans="2:3">
      <c r="B1137" s="45">
        <v>41460</v>
      </c>
      <c r="C1137" s="44">
        <v>8001.82</v>
      </c>
    </row>
    <row r="1138" spans="2:3">
      <c r="B1138" s="45">
        <v>41459</v>
      </c>
      <c r="C1138" s="44">
        <v>7893.72</v>
      </c>
    </row>
    <row r="1139" spans="2:3">
      <c r="B1139" s="45">
        <v>41458</v>
      </c>
      <c r="C1139" s="44">
        <v>7911.42</v>
      </c>
    </row>
    <row r="1140" spans="2:3">
      <c r="B1140" s="45">
        <v>41457</v>
      </c>
      <c r="C1140" s="44">
        <v>8015.86</v>
      </c>
    </row>
    <row r="1141" spans="2:3">
      <c r="B1141" s="45">
        <v>41456</v>
      </c>
      <c r="C1141" s="44">
        <v>8036</v>
      </c>
    </row>
    <row r="1142" spans="2:3">
      <c r="B1142" s="45">
        <v>41453</v>
      </c>
      <c r="C1142" s="44">
        <v>8062.21</v>
      </c>
    </row>
    <row r="1143" spans="2:3">
      <c r="B1143" s="45">
        <v>41452</v>
      </c>
      <c r="C1143" s="44">
        <v>7883.9</v>
      </c>
    </row>
    <row r="1144" spans="2:3">
      <c r="B1144" s="45">
        <v>41451</v>
      </c>
      <c r="C1144" s="44">
        <v>7784.8</v>
      </c>
    </row>
    <row r="1145" spans="2:3">
      <c r="B1145" s="45">
        <v>41450</v>
      </c>
      <c r="C1145" s="44">
        <v>7663.23</v>
      </c>
    </row>
    <row r="1146" spans="2:3">
      <c r="B1146" s="45">
        <v>41449</v>
      </c>
      <c r="C1146" s="44">
        <v>7758.03</v>
      </c>
    </row>
    <row r="1147" spans="2:3">
      <c r="B1147" s="45">
        <v>41446</v>
      </c>
      <c r="C1147" s="44">
        <v>7793.31</v>
      </c>
    </row>
    <row r="1148" spans="2:3">
      <c r="B1148" s="45">
        <v>41445</v>
      </c>
      <c r="C1148" s="44">
        <v>7898.91</v>
      </c>
    </row>
    <row r="1149" spans="2:3">
      <c r="B1149" s="45">
        <v>41444</v>
      </c>
      <c r="C1149" s="44">
        <v>8007.39</v>
      </c>
    </row>
    <row r="1150" spans="2:3">
      <c r="B1150" s="45">
        <v>41443</v>
      </c>
      <c r="C1150" s="44">
        <v>8011.02</v>
      </c>
    </row>
    <row r="1151" spans="2:3">
      <c r="B1151" s="45">
        <v>41442</v>
      </c>
      <c r="C1151" s="44">
        <v>7992.89</v>
      </c>
    </row>
    <row r="1152" spans="2:3">
      <c r="B1152" s="45">
        <v>41439</v>
      </c>
      <c r="C1152" s="44">
        <v>7937.74</v>
      </c>
    </row>
    <row r="1153" spans="2:3">
      <c r="B1153" s="45">
        <v>41438</v>
      </c>
      <c r="C1153" s="44">
        <v>7951.66</v>
      </c>
    </row>
    <row r="1154" spans="2:3">
      <c r="B1154" s="45">
        <v>41436</v>
      </c>
      <c r="C1154" s="44">
        <v>8116.15</v>
      </c>
    </row>
    <row r="1155" spans="2:3">
      <c r="B1155" s="45">
        <v>41435</v>
      </c>
      <c r="C1155" s="44">
        <v>8160.55</v>
      </c>
    </row>
    <row r="1156" spans="2:3">
      <c r="B1156" s="45">
        <v>41432</v>
      </c>
      <c r="C1156" s="44">
        <v>8095.2</v>
      </c>
    </row>
    <row r="1157" spans="2:3">
      <c r="B1157" s="45">
        <v>41431</v>
      </c>
      <c r="C1157" s="44">
        <v>8096.14</v>
      </c>
    </row>
    <row r="1158" spans="2:3">
      <c r="B1158" s="45">
        <v>41430</v>
      </c>
      <c r="C1158" s="44">
        <v>8181.91</v>
      </c>
    </row>
    <row r="1159" spans="2:3">
      <c r="B1159" s="45">
        <v>41429</v>
      </c>
      <c r="C1159" s="44">
        <v>8191.22</v>
      </c>
    </row>
    <row r="1160" spans="2:3">
      <c r="B1160" s="45">
        <v>41428</v>
      </c>
      <c r="C1160" s="44">
        <v>8201.02</v>
      </c>
    </row>
    <row r="1161" spans="2:3">
      <c r="B1161" s="45">
        <v>41425</v>
      </c>
      <c r="C1161" s="44">
        <v>8254.7999999999993</v>
      </c>
    </row>
    <row r="1162" spans="2:3">
      <c r="B1162" s="45">
        <v>41424</v>
      </c>
      <c r="C1162" s="44">
        <v>8243.2900000000009</v>
      </c>
    </row>
    <row r="1163" spans="2:3">
      <c r="B1163" s="45">
        <v>41423</v>
      </c>
      <c r="C1163" s="44">
        <v>8337.9</v>
      </c>
    </row>
    <row r="1164" spans="2:3">
      <c r="B1164" s="45">
        <v>41422</v>
      </c>
      <c r="C1164" s="44">
        <v>8263.0499999999993</v>
      </c>
    </row>
    <row r="1165" spans="2:3">
      <c r="B1165" s="45">
        <v>41421</v>
      </c>
      <c r="C1165" s="44">
        <v>8280.1</v>
      </c>
    </row>
    <row r="1166" spans="2:3">
      <c r="B1166" s="45">
        <v>41418</v>
      </c>
      <c r="C1166" s="44">
        <v>8209.7800000000007</v>
      </c>
    </row>
    <row r="1167" spans="2:3">
      <c r="B1167" s="45">
        <v>41417</v>
      </c>
      <c r="C1167" s="44">
        <v>8237.83</v>
      </c>
    </row>
    <row r="1168" spans="2:3">
      <c r="B1168" s="45">
        <v>41416</v>
      </c>
      <c r="C1168" s="44">
        <v>8398.84</v>
      </c>
    </row>
    <row r="1169" spans="2:3">
      <c r="B1169" s="45">
        <v>41415</v>
      </c>
      <c r="C1169" s="44">
        <v>8383.0499999999993</v>
      </c>
    </row>
    <row r="1170" spans="2:3">
      <c r="B1170" s="45">
        <v>41414</v>
      </c>
      <c r="C1170" s="44">
        <v>8377.0499999999993</v>
      </c>
    </row>
    <row r="1171" spans="2:3">
      <c r="B1171" s="45">
        <v>41411</v>
      </c>
      <c r="C1171" s="44">
        <v>8368.19</v>
      </c>
    </row>
    <row r="1172" spans="2:3">
      <c r="B1172" s="45">
        <v>41410</v>
      </c>
      <c r="C1172" s="44">
        <v>8390.0499999999993</v>
      </c>
    </row>
    <row r="1173" spans="2:3">
      <c r="B1173" s="45">
        <v>41409</v>
      </c>
      <c r="C1173" s="44">
        <v>8318.59</v>
      </c>
    </row>
    <row r="1174" spans="2:3">
      <c r="B1174" s="45">
        <v>41408</v>
      </c>
      <c r="C1174" s="44">
        <v>8251.82</v>
      </c>
    </row>
    <row r="1175" spans="2:3">
      <c r="B1175" s="45">
        <v>41407</v>
      </c>
      <c r="C1175" s="44">
        <v>8248.32</v>
      </c>
    </row>
    <row r="1176" spans="2:3">
      <c r="B1176" s="45">
        <v>41404</v>
      </c>
      <c r="C1176" s="44">
        <v>8280.26</v>
      </c>
    </row>
    <row r="1177" spans="2:3">
      <c r="B1177" s="45">
        <v>41403</v>
      </c>
      <c r="C1177" s="44">
        <v>8285.89</v>
      </c>
    </row>
    <row r="1178" spans="2:3">
      <c r="B1178" s="45">
        <v>41402</v>
      </c>
      <c r="C1178" s="44">
        <v>8267.09</v>
      </c>
    </row>
    <row r="1179" spans="2:3">
      <c r="B1179" s="45">
        <v>41401</v>
      </c>
      <c r="C1179" s="44">
        <v>8163.06</v>
      </c>
    </row>
    <row r="1180" spans="2:3">
      <c r="B1180" s="45">
        <v>41400</v>
      </c>
      <c r="C1180" s="44">
        <v>8169.05</v>
      </c>
    </row>
    <row r="1181" spans="2:3">
      <c r="B1181" s="45">
        <v>41397</v>
      </c>
      <c r="C1181" s="44">
        <v>8135.03</v>
      </c>
    </row>
    <row r="1182" spans="2:3">
      <c r="B1182" s="45">
        <v>41396</v>
      </c>
      <c r="C1182" s="44">
        <v>8128.51</v>
      </c>
    </row>
    <row r="1183" spans="2:3">
      <c r="B1183" s="45">
        <v>41394</v>
      </c>
      <c r="C1183" s="44">
        <v>8093.66</v>
      </c>
    </row>
    <row r="1184" spans="2:3">
      <c r="B1184" s="45">
        <v>41393</v>
      </c>
      <c r="C1184" s="44">
        <v>8029.74</v>
      </c>
    </row>
    <row r="1185" spans="2:3">
      <c r="B1185" s="45">
        <v>41390</v>
      </c>
      <c r="C1185" s="44">
        <v>8022.06</v>
      </c>
    </row>
    <row r="1186" spans="2:3">
      <c r="B1186" s="45">
        <v>41389</v>
      </c>
      <c r="C1186" s="44">
        <v>8021.75</v>
      </c>
    </row>
    <row r="1187" spans="2:3">
      <c r="B1187" s="45">
        <v>41388</v>
      </c>
      <c r="C1187" s="44">
        <v>8023.71</v>
      </c>
    </row>
    <row r="1188" spans="2:3">
      <c r="B1188" s="45">
        <v>41387</v>
      </c>
      <c r="C1188" s="44">
        <v>7942.77</v>
      </c>
    </row>
    <row r="1189" spans="2:3">
      <c r="B1189" s="45">
        <v>41386</v>
      </c>
      <c r="C1189" s="44">
        <v>7970.38</v>
      </c>
    </row>
    <row r="1190" spans="2:3">
      <c r="B1190" s="45">
        <v>41383</v>
      </c>
      <c r="C1190" s="44">
        <v>7930.8</v>
      </c>
    </row>
    <row r="1191" spans="2:3">
      <c r="B1191" s="45">
        <v>41382</v>
      </c>
      <c r="C1191" s="44">
        <v>7791.35</v>
      </c>
    </row>
    <row r="1192" spans="2:3">
      <c r="B1192" s="45">
        <v>41381</v>
      </c>
      <c r="C1192" s="44">
        <v>7809.07</v>
      </c>
    </row>
    <row r="1193" spans="2:3">
      <c r="B1193" s="45">
        <v>41380</v>
      </c>
      <c r="C1193" s="44">
        <v>7801.05</v>
      </c>
    </row>
    <row r="1194" spans="2:3">
      <c r="B1194" s="45">
        <v>41379</v>
      </c>
      <c r="C1194" s="44">
        <v>7763.53</v>
      </c>
    </row>
    <row r="1195" spans="2:3">
      <c r="B1195" s="45">
        <v>41376</v>
      </c>
      <c r="C1195" s="44">
        <v>7821.63</v>
      </c>
    </row>
    <row r="1196" spans="2:3">
      <c r="B1196" s="45">
        <v>41375</v>
      </c>
      <c r="C1196" s="44">
        <v>7857.98</v>
      </c>
    </row>
    <row r="1197" spans="2:3">
      <c r="B1197" s="45">
        <v>41374</v>
      </c>
      <c r="C1197" s="44">
        <v>7752.8</v>
      </c>
    </row>
    <row r="1198" spans="2:3">
      <c r="B1198" s="45">
        <v>41373</v>
      </c>
      <c r="C1198" s="44">
        <v>7728.54</v>
      </c>
    </row>
    <row r="1199" spans="2:3">
      <c r="B1199" s="45">
        <v>41372</v>
      </c>
      <c r="C1199" s="44">
        <v>7752.79</v>
      </c>
    </row>
    <row r="1200" spans="2:3">
      <c r="B1200" s="45">
        <v>41367</v>
      </c>
      <c r="C1200" s="44">
        <v>7942.35</v>
      </c>
    </row>
    <row r="1201" spans="2:3">
      <c r="B1201" s="45">
        <v>41366</v>
      </c>
      <c r="C1201" s="44">
        <v>7913.18</v>
      </c>
    </row>
    <row r="1202" spans="2:3">
      <c r="B1202" s="45">
        <v>41365</v>
      </c>
      <c r="C1202" s="44">
        <v>7899.24</v>
      </c>
    </row>
    <row r="1203" spans="2:3">
      <c r="B1203" s="45">
        <v>41362</v>
      </c>
      <c r="C1203" s="44">
        <v>7918.61</v>
      </c>
    </row>
    <row r="1204" spans="2:3">
      <c r="B1204" s="45">
        <v>41361</v>
      </c>
      <c r="C1204" s="44">
        <v>7866.88</v>
      </c>
    </row>
    <row r="1205" spans="2:3">
      <c r="B1205" s="45">
        <v>41360</v>
      </c>
      <c r="C1205" s="44">
        <v>7894.12</v>
      </c>
    </row>
    <row r="1206" spans="2:3">
      <c r="B1206" s="45">
        <v>41359</v>
      </c>
      <c r="C1206" s="44">
        <v>7856.36</v>
      </c>
    </row>
    <row r="1207" spans="2:3">
      <c r="B1207" s="45">
        <v>41358</v>
      </c>
      <c r="C1207" s="44">
        <v>7856.12</v>
      </c>
    </row>
    <row r="1208" spans="2:3">
      <c r="B1208" s="45">
        <v>41355</v>
      </c>
      <c r="C1208" s="44">
        <v>7796.22</v>
      </c>
    </row>
    <row r="1209" spans="2:3">
      <c r="B1209" s="45">
        <v>41354</v>
      </c>
      <c r="C1209" s="44">
        <v>7811.84</v>
      </c>
    </row>
    <row r="1210" spans="2:3">
      <c r="B1210" s="45">
        <v>41353</v>
      </c>
      <c r="C1210" s="44">
        <v>7798.03</v>
      </c>
    </row>
    <row r="1211" spans="2:3">
      <c r="B1211" s="45">
        <v>41352</v>
      </c>
      <c r="C1211" s="44">
        <v>7838.47</v>
      </c>
    </row>
    <row r="1212" spans="2:3">
      <c r="B1212" s="45">
        <v>41351</v>
      </c>
      <c r="C1212" s="44">
        <v>7811.34</v>
      </c>
    </row>
    <row r="1213" spans="2:3">
      <c r="B1213" s="45">
        <v>41348</v>
      </c>
      <c r="C1213" s="44">
        <v>7927.49</v>
      </c>
    </row>
    <row r="1214" spans="2:3">
      <c r="B1214" s="45">
        <v>41347</v>
      </c>
      <c r="C1214" s="44">
        <v>7951.76</v>
      </c>
    </row>
    <row r="1215" spans="2:3">
      <c r="B1215" s="45">
        <v>41346</v>
      </c>
      <c r="C1215" s="44">
        <v>7995.51</v>
      </c>
    </row>
    <row r="1216" spans="2:3">
      <c r="B1216" s="45">
        <v>41345</v>
      </c>
      <c r="C1216" s="44">
        <v>7994.71</v>
      </c>
    </row>
    <row r="1217" spans="2:3">
      <c r="B1217" s="45">
        <v>41344</v>
      </c>
      <c r="C1217" s="44">
        <v>8038.72</v>
      </c>
    </row>
    <row r="1218" spans="2:3">
      <c r="B1218" s="45">
        <v>41341</v>
      </c>
      <c r="C1218" s="44">
        <v>8015.14</v>
      </c>
    </row>
    <row r="1219" spans="2:3">
      <c r="B1219" s="45">
        <v>41340</v>
      </c>
      <c r="C1219" s="44">
        <v>7960.51</v>
      </c>
    </row>
    <row r="1220" spans="2:3">
      <c r="B1220" s="45">
        <v>41339</v>
      </c>
      <c r="C1220" s="44">
        <v>7950.3</v>
      </c>
    </row>
    <row r="1221" spans="2:3">
      <c r="B1221" s="45">
        <v>41338</v>
      </c>
      <c r="C1221" s="44">
        <v>7932.71</v>
      </c>
    </row>
    <row r="1222" spans="2:3">
      <c r="B1222" s="45">
        <v>41337</v>
      </c>
      <c r="C1222" s="44">
        <v>7867.34</v>
      </c>
    </row>
    <row r="1223" spans="2:3">
      <c r="B1223" s="45">
        <v>41334</v>
      </c>
      <c r="C1223" s="44">
        <v>7964.63</v>
      </c>
    </row>
    <row r="1224" spans="2:3">
      <c r="B1224" s="45">
        <v>41332</v>
      </c>
      <c r="C1224" s="44">
        <v>7897.98</v>
      </c>
    </row>
    <row r="1225" spans="2:3">
      <c r="B1225" s="45">
        <v>41331</v>
      </c>
      <c r="C1225" s="44">
        <v>7880.9</v>
      </c>
    </row>
    <row r="1226" spans="2:3">
      <c r="B1226" s="45">
        <v>41330</v>
      </c>
      <c r="C1226" s="44">
        <v>7947.68</v>
      </c>
    </row>
    <row r="1227" spans="2:3">
      <c r="B1227" s="45">
        <v>41328</v>
      </c>
      <c r="C1227" s="44">
        <v>7986.89</v>
      </c>
    </row>
    <row r="1228" spans="2:3">
      <c r="B1228" s="45">
        <v>41327</v>
      </c>
      <c r="C1228" s="44">
        <v>7947.72</v>
      </c>
    </row>
    <row r="1229" spans="2:3">
      <c r="B1229" s="45">
        <v>41326</v>
      </c>
      <c r="C1229" s="44">
        <v>7957.46</v>
      </c>
    </row>
    <row r="1230" spans="2:3">
      <c r="B1230" s="45">
        <v>41325</v>
      </c>
      <c r="C1230" s="44">
        <v>8029.1</v>
      </c>
    </row>
    <row r="1231" spans="2:3">
      <c r="B1231" s="45">
        <v>41324</v>
      </c>
      <c r="C1231" s="44">
        <v>7960.88</v>
      </c>
    </row>
    <row r="1232" spans="2:3">
      <c r="B1232" s="45">
        <v>41323</v>
      </c>
      <c r="C1232" s="44">
        <v>7943.53</v>
      </c>
    </row>
    <row r="1233" spans="2:3">
      <c r="B1233" s="45">
        <v>41311</v>
      </c>
      <c r="C1233" s="44">
        <v>7906.65</v>
      </c>
    </row>
    <row r="1234" spans="2:3">
      <c r="B1234" s="45">
        <v>41310</v>
      </c>
      <c r="C1234" s="44">
        <v>7886.94</v>
      </c>
    </row>
    <row r="1235" spans="2:3">
      <c r="B1235" s="45">
        <v>41309</v>
      </c>
      <c r="C1235" s="44">
        <v>7923.16</v>
      </c>
    </row>
    <row r="1236" spans="2:3">
      <c r="B1236" s="45">
        <v>41306</v>
      </c>
      <c r="C1236" s="44">
        <v>7855.97</v>
      </c>
    </row>
    <row r="1237" spans="2:3">
      <c r="B1237" s="45">
        <v>41305</v>
      </c>
      <c r="C1237" s="44">
        <v>7850.02</v>
      </c>
    </row>
    <row r="1238" spans="2:3">
      <c r="B1238" s="45">
        <v>41304</v>
      </c>
      <c r="C1238" s="44">
        <v>7832.98</v>
      </c>
    </row>
    <row r="1239" spans="2:3">
      <c r="B1239" s="45">
        <v>41303</v>
      </c>
      <c r="C1239" s="44">
        <v>7802</v>
      </c>
    </row>
    <row r="1240" spans="2:3">
      <c r="B1240" s="45">
        <v>41302</v>
      </c>
      <c r="C1240" s="44">
        <v>7714.67</v>
      </c>
    </row>
    <row r="1241" spans="2:3">
      <c r="B1241" s="45">
        <v>41299</v>
      </c>
      <c r="C1241" s="44">
        <v>7672.58</v>
      </c>
    </row>
    <row r="1242" spans="2:3">
      <c r="B1242" s="45">
        <v>41298</v>
      </c>
      <c r="C1242" s="44">
        <v>7695.99</v>
      </c>
    </row>
    <row r="1243" spans="2:3">
      <c r="B1243" s="45">
        <v>41297</v>
      </c>
      <c r="C1243" s="44">
        <v>7744.18</v>
      </c>
    </row>
    <row r="1244" spans="2:3">
      <c r="B1244" s="45">
        <v>41296</v>
      </c>
      <c r="C1244" s="44">
        <v>7759.1</v>
      </c>
    </row>
    <row r="1245" spans="2:3">
      <c r="B1245" s="45">
        <v>41295</v>
      </c>
      <c r="C1245" s="44">
        <v>7724.92</v>
      </c>
    </row>
    <row r="1246" spans="2:3">
      <c r="B1246" s="45">
        <v>41292</v>
      </c>
      <c r="C1246" s="44">
        <v>7732.87</v>
      </c>
    </row>
    <row r="1247" spans="2:3">
      <c r="B1247" s="45">
        <v>41291</v>
      </c>
      <c r="C1247" s="44">
        <v>7616.64</v>
      </c>
    </row>
    <row r="1248" spans="2:3">
      <c r="B1248" s="45">
        <v>41290</v>
      </c>
      <c r="C1248" s="44">
        <v>7700.43</v>
      </c>
    </row>
    <row r="1249" spans="2:3">
      <c r="B1249" s="45">
        <v>41289</v>
      </c>
      <c r="C1249" s="44">
        <v>7765.02</v>
      </c>
    </row>
    <row r="1250" spans="2:3">
      <c r="B1250" s="45">
        <v>41288</v>
      </c>
      <c r="C1250" s="44">
        <v>7823.97</v>
      </c>
    </row>
    <row r="1251" spans="2:3">
      <c r="B1251" s="45">
        <v>41285</v>
      </c>
      <c r="C1251" s="44">
        <v>7819.15</v>
      </c>
    </row>
    <row r="1252" spans="2:3">
      <c r="B1252" s="45">
        <v>41284</v>
      </c>
      <c r="C1252" s="44">
        <v>7811.64</v>
      </c>
    </row>
    <row r="1253" spans="2:3">
      <c r="B1253" s="45">
        <v>41283</v>
      </c>
      <c r="C1253" s="44">
        <v>7738.64</v>
      </c>
    </row>
    <row r="1254" spans="2:3">
      <c r="B1254" s="45">
        <v>41282</v>
      </c>
      <c r="C1254" s="44">
        <v>7721.66</v>
      </c>
    </row>
    <row r="1255" spans="2:3">
      <c r="B1255" s="45">
        <v>41281</v>
      </c>
      <c r="C1255" s="44">
        <v>7755.09</v>
      </c>
    </row>
    <row r="1256" spans="2:3">
      <c r="B1256" s="45">
        <v>41278</v>
      </c>
      <c r="C1256" s="44">
        <v>7805.99</v>
      </c>
    </row>
    <row r="1257" spans="2:3">
      <c r="B1257" s="45">
        <v>41277</v>
      </c>
      <c r="C1257" s="44">
        <v>7836.84</v>
      </c>
    </row>
    <row r="1258" spans="2:3">
      <c r="B1258" s="45">
        <v>41276</v>
      </c>
      <c r="C1258" s="44">
        <v>7779.22</v>
      </c>
    </row>
    <row r="1259" spans="2:3">
      <c r="B1259" s="45">
        <v>41271</v>
      </c>
      <c r="C1259" s="44">
        <v>7699.5</v>
      </c>
    </row>
    <row r="1260" spans="2:3">
      <c r="B1260" s="45">
        <v>41270</v>
      </c>
      <c r="C1260" s="44">
        <v>7648.41</v>
      </c>
    </row>
    <row r="1261" spans="2:3">
      <c r="B1261" s="45">
        <v>41269</v>
      </c>
      <c r="C1261" s="44">
        <v>7634.19</v>
      </c>
    </row>
    <row r="1262" spans="2:3">
      <c r="B1262" s="45">
        <v>41268</v>
      </c>
      <c r="C1262" s="44">
        <v>7636.57</v>
      </c>
    </row>
    <row r="1263" spans="2:3">
      <c r="B1263" s="45">
        <v>41267</v>
      </c>
      <c r="C1263" s="44">
        <v>7535.52</v>
      </c>
    </row>
    <row r="1264" spans="2:3">
      <c r="B1264" s="45">
        <v>41265</v>
      </c>
      <c r="C1264" s="44">
        <v>7540.14</v>
      </c>
    </row>
    <row r="1265" spans="2:3">
      <c r="B1265" s="45">
        <v>41264</v>
      </c>
      <c r="C1265" s="44">
        <v>7519.93</v>
      </c>
    </row>
    <row r="1266" spans="2:3">
      <c r="B1266" s="45">
        <v>41263</v>
      </c>
      <c r="C1266" s="44">
        <v>7595.46</v>
      </c>
    </row>
    <row r="1267" spans="2:3">
      <c r="B1267" s="45">
        <v>41262</v>
      </c>
      <c r="C1267" s="44">
        <v>7677.47</v>
      </c>
    </row>
    <row r="1268" spans="2:3">
      <c r="B1268" s="45">
        <v>41261</v>
      </c>
      <c r="C1268" s="44">
        <v>7643.74</v>
      </c>
    </row>
    <row r="1269" spans="2:3">
      <c r="B1269" s="45">
        <v>41260</v>
      </c>
      <c r="C1269" s="44">
        <v>7631.28</v>
      </c>
    </row>
    <row r="1270" spans="2:3">
      <c r="B1270" s="45">
        <v>41257</v>
      </c>
      <c r="C1270" s="44">
        <v>7698.77</v>
      </c>
    </row>
    <row r="1271" spans="2:3">
      <c r="B1271" s="45">
        <v>41256</v>
      </c>
      <c r="C1271" s="44">
        <v>7757.09</v>
      </c>
    </row>
    <row r="1272" spans="2:3">
      <c r="B1272" s="45">
        <v>41255</v>
      </c>
      <c r="C1272" s="44">
        <v>7690.19</v>
      </c>
    </row>
    <row r="1273" spans="2:3">
      <c r="B1273" s="45">
        <v>41254</v>
      </c>
      <c r="C1273" s="44">
        <v>7613.69</v>
      </c>
    </row>
    <row r="1274" spans="2:3">
      <c r="B1274" s="45">
        <v>41253</v>
      </c>
      <c r="C1274" s="44">
        <v>7609.5</v>
      </c>
    </row>
    <row r="1275" spans="2:3">
      <c r="B1275" s="45">
        <v>41250</v>
      </c>
      <c r="C1275" s="44">
        <v>7642.26</v>
      </c>
    </row>
    <row r="1276" spans="2:3">
      <c r="B1276" s="45">
        <v>41249</v>
      </c>
      <c r="C1276" s="44">
        <v>7623.26</v>
      </c>
    </row>
    <row r="1277" spans="2:3">
      <c r="B1277" s="45">
        <v>41248</v>
      </c>
      <c r="C1277" s="44">
        <v>7649.05</v>
      </c>
    </row>
    <row r="1278" spans="2:3">
      <c r="B1278" s="45">
        <v>41247</v>
      </c>
      <c r="C1278" s="44">
        <v>7600.98</v>
      </c>
    </row>
    <row r="1279" spans="2:3">
      <c r="B1279" s="45">
        <v>41246</v>
      </c>
      <c r="C1279" s="44">
        <v>7599.91</v>
      </c>
    </row>
    <row r="1280" spans="2:3">
      <c r="B1280" s="45">
        <v>41243</v>
      </c>
      <c r="C1280" s="44">
        <v>7580.17</v>
      </c>
    </row>
    <row r="1281" spans="2:3">
      <c r="B1281" s="45">
        <v>41242</v>
      </c>
      <c r="C1281" s="44">
        <v>7503.55</v>
      </c>
    </row>
    <row r="1282" spans="2:3">
      <c r="B1282" s="45">
        <v>41241</v>
      </c>
      <c r="C1282" s="44">
        <v>7434.93</v>
      </c>
    </row>
    <row r="1283" spans="2:3">
      <c r="B1283" s="45">
        <v>41240</v>
      </c>
      <c r="C1283" s="44">
        <v>7430.2</v>
      </c>
    </row>
    <row r="1284" spans="2:3">
      <c r="B1284" s="45">
        <v>41239</v>
      </c>
      <c r="C1284" s="44">
        <v>7407.37</v>
      </c>
    </row>
    <row r="1285" spans="2:3">
      <c r="B1285" s="45">
        <v>41236</v>
      </c>
      <c r="C1285" s="44">
        <v>7326.01</v>
      </c>
    </row>
    <row r="1286" spans="2:3">
      <c r="B1286" s="45">
        <v>41235</v>
      </c>
      <c r="C1286" s="44">
        <v>7105.76</v>
      </c>
    </row>
    <row r="1287" spans="2:3">
      <c r="B1287" s="45">
        <v>41234</v>
      </c>
      <c r="C1287" s="44">
        <v>7088.49</v>
      </c>
    </row>
    <row r="1288" spans="2:3">
      <c r="B1288" s="45">
        <v>41233</v>
      </c>
      <c r="C1288" s="44">
        <v>7145.77</v>
      </c>
    </row>
    <row r="1289" spans="2:3">
      <c r="B1289" s="45">
        <v>41232</v>
      </c>
      <c r="C1289" s="44">
        <v>7129.04</v>
      </c>
    </row>
    <row r="1290" spans="2:3">
      <c r="B1290" s="45">
        <v>41229</v>
      </c>
      <c r="C1290" s="44">
        <v>7130.07</v>
      </c>
    </row>
    <row r="1291" spans="2:3">
      <c r="B1291" s="45">
        <v>41228</v>
      </c>
      <c r="C1291" s="44">
        <v>7143.84</v>
      </c>
    </row>
    <row r="1292" spans="2:3">
      <c r="B1292" s="45">
        <v>41227</v>
      </c>
      <c r="C1292" s="44">
        <v>7159.75</v>
      </c>
    </row>
    <row r="1293" spans="2:3">
      <c r="B1293" s="45">
        <v>41226</v>
      </c>
      <c r="C1293" s="44">
        <v>7136.05</v>
      </c>
    </row>
    <row r="1294" spans="2:3">
      <c r="B1294" s="45">
        <v>41225</v>
      </c>
      <c r="C1294" s="44">
        <v>7267.75</v>
      </c>
    </row>
    <row r="1295" spans="2:3">
      <c r="B1295" s="45">
        <v>41222</v>
      </c>
      <c r="C1295" s="44">
        <v>7293.22</v>
      </c>
    </row>
    <row r="1296" spans="2:3">
      <c r="B1296" s="45">
        <v>41221</v>
      </c>
      <c r="C1296" s="44">
        <v>7242.63</v>
      </c>
    </row>
    <row r="1297" spans="2:3">
      <c r="B1297" s="45">
        <v>41220</v>
      </c>
      <c r="C1297" s="44">
        <v>7287.18</v>
      </c>
    </row>
    <row r="1298" spans="2:3">
      <c r="B1298" s="45">
        <v>41219</v>
      </c>
      <c r="C1298" s="44">
        <v>7236.68</v>
      </c>
    </row>
    <row r="1299" spans="2:3">
      <c r="B1299" s="45">
        <v>41218</v>
      </c>
      <c r="C1299" s="44">
        <v>7185.36</v>
      </c>
    </row>
    <row r="1300" spans="2:3">
      <c r="B1300" s="45">
        <v>41215</v>
      </c>
      <c r="C1300" s="44">
        <v>7210.47</v>
      </c>
    </row>
    <row r="1301" spans="2:3">
      <c r="B1301" s="45">
        <v>41214</v>
      </c>
      <c r="C1301" s="44">
        <v>7179.64</v>
      </c>
    </row>
    <row r="1302" spans="2:3">
      <c r="B1302" s="45">
        <v>41213</v>
      </c>
      <c r="C1302" s="44">
        <v>7166.05</v>
      </c>
    </row>
    <row r="1303" spans="2:3">
      <c r="B1303" s="45">
        <v>41212</v>
      </c>
      <c r="C1303" s="44">
        <v>7182.59</v>
      </c>
    </row>
    <row r="1304" spans="2:3">
      <c r="B1304" s="45">
        <v>41211</v>
      </c>
      <c r="C1304" s="44">
        <v>7091.67</v>
      </c>
    </row>
    <row r="1305" spans="2:3">
      <c r="B1305" s="45">
        <v>41208</v>
      </c>
      <c r="C1305" s="44">
        <v>7134.06</v>
      </c>
    </row>
    <row r="1306" spans="2:3">
      <c r="B1306" s="45">
        <v>41207</v>
      </c>
      <c r="C1306" s="44">
        <v>7262.08</v>
      </c>
    </row>
    <row r="1307" spans="2:3">
      <c r="B1307" s="45">
        <v>41206</v>
      </c>
      <c r="C1307" s="44">
        <v>7314.88</v>
      </c>
    </row>
    <row r="1308" spans="2:3">
      <c r="B1308" s="45">
        <v>41205</v>
      </c>
      <c r="C1308" s="44">
        <v>7337.48</v>
      </c>
    </row>
    <row r="1309" spans="2:3">
      <c r="B1309" s="45">
        <v>41204</v>
      </c>
      <c r="C1309" s="44">
        <v>7373.04</v>
      </c>
    </row>
    <row r="1310" spans="2:3">
      <c r="B1310" s="45">
        <v>41201</v>
      </c>
      <c r="C1310" s="44">
        <v>7408.76</v>
      </c>
    </row>
    <row r="1311" spans="2:3">
      <c r="B1311" s="45">
        <v>41200</v>
      </c>
      <c r="C1311" s="44">
        <v>7465.41</v>
      </c>
    </row>
    <row r="1312" spans="2:3">
      <c r="B1312" s="45">
        <v>41199</v>
      </c>
      <c r="C1312" s="44">
        <v>7464.4</v>
      </c>
    </row>
    <row r="1313" spans="2:3">
      <c r="B1313" s="45">
        <v>41198</v>
      </c>
      <c r="C1313" s="44">
        <v>7471.02</v>
      </c>
    </row>
    <row r="1314" spans="2:3">
      <c r="B1314" s="45">
        <v>41197</v>
      </c>
      <c r="C1314" s="44">
        <v>7418.9</v>
      </c>
    </row>
    <row r="1315" spans="2:3">
      <c r="B1315" s="45">
        <v>41194</v>
      </c>
      <c r="C1315" s="44">
        <v>7437.04</v>
      </c>
    </row>
    <row r="1316" spans="2:3">
      <c r="B1316" s="45">
        <v>41193</v>
      </c>
      <c r="C1316" s="44">
        <v>7451.72</v>
      </c>
    </row>
    <row r="1317" spans="2:3">
      <c r="B1317" s="45">
        <v>41191</v>
      </c>
      <c r="C1317" s="44">
        <v>7592.01</v>
      </c>
    </row>
    <row r="1318" spans="2:3">
      <c r="B1318" s="45">
        <v>41190</v>
      </c>
      <c r="C1318" s="44">
        <v>7615.89</v>
      </c>
    </row>
    <row r="1319" spans="2:3">
      <c r="B1319" s="45">
        <v>41187</v>
      </c>
      <c r="C1319" s="44">
        <v>7690.65</v>
      </c>
    </row>
    <row r="1320" spans="2:3">
      <c r="B1320" s="45">
        <v>41186</v>
      </c>
      <c r="C1320" s="44">
        <v>7682.34</v>
      </c>
    </row>
    <row r="1321" spans="2:3">
      <c r="B1321" s="45">
        <v>41185</v>
      </c>
      <c r="C1321" s="44">
        <v>7684.63</v>
      </c>
    </row>
    <row r="1322" spans="2:3">
      <c r="B1322" s="45">
        <v>41184</v>
      </c>
      <c r="C1322" s="44">
        <v>7718.68</v>
      </c>
    </row>
    <row r="1323" spans="2:3">
      <c r="B1323" s="45">
        <v>41183</v>
      </c>
      <c r="C1323" s="44">
        <v>7675.72</v>
      </c>
    </row>
    <row r="1324" spans="2:3">
      <c r="B1324" s="45">
        <v>41180</v>
      </c>
      <c r="C1324" s="44">
        <v>7715.16</v>
      </c>
    </row>
    <row r="1325" spans="2:3">
      <c r="B1325" s="45">
        <v>41179</v>
      </c>
      <c r="C1325" s="44">
        <v>7683.8</v>
      </c>
    </row>
    <row r="1326" spans="2:3">
      <c r="B1326" s="45">
        <v>41178</v>
      </c>
      <c r="C1326" s="44">
        <v>7669.63</v>
      </c>
    </row>
    <row r="1327" spans="2:3">
      <c r="B1327" s="45">
        <v>41177</v>
      </c>
      <c r="C1327" s="44">
        <v>7734.13</v>
      </c>
    </row>
    <row r="1328" spans="2:3">
      <c r="B1328" s="45">
        <v>41176</v>
      </c>
      <c r="C1328" s="44">
        <v>7768.3</v>
      </c>
    </row>
    <row r="1329" spans="2:3">
      <c r="B1329" s="45">
        <v>41173</v>
      </c>
      <c r="C1329" s="44">
        <v>7754.59</v>
      </c>
    </row>
    <row r="1330" spans="2:3">
      <c r="B1330" s="45">
        <v>41172</v>
      </c>
      <c r="C1330" s="44">
        <v>7727.55</v>
      </c>
    </row>
    <row r="1331" spans="2:3">
      <c r="B1331" s="45">
        <v>41171</v>
      </c>
      <c r="C1331" s="44">
        <v>7781.91</v>
      </c>
    </row>
    <row r="1332" spans="2:3">
      <c r="B1332" s="45">
        <v>41170</v>
      </c>
      <c r="C1332" s="44">
        <v>7734.26</v>
      </c>
    </row>
    <row r="1333" spans="2:3">
      <c r="B1333" s="45">
        <v>41169</v>
      </c>
      <c r="C1333" s="44">
        <v>7762.22</v>
      </c>
    </row>
    <row r="1334" spans="2:3">
      <c r="B1334" s="45">
        <v>41166</v>
      </c>
      <c r="C1334" s="44">
        <v>7738.05</v>
      </c>
    </row>
    <row r="1335" spans="2:3">
      <c r="B1335" s="45">
        <v>41165</v>
      </c>
      <c r="C1335" s="44">
        <v>7578.8</v>
      </c>
    </row>
    <row r="1336" spans="2:3">
      <c r="B1336" s="45">
        <v>41164</v>
      </c>
      <c r="C1336" s="44">
        <v>7570.45</v>
      </c>
    </row>
    <row r="1337" spans="2:3">
      <c r="B1337" s="45">
        <v>41163</v>
      </c>
      <c r="C1337" s="44">
        <v>7485.13</v>
      </c>
    </row>
    <row r="1338" spans="2:3">
      <c r="B1338" s="45">
        <v>41162</v>
      </c>
      <c r="C1338" s="44">
        <v>7482.74</v>
      </c>
    </row>
    <row r="1339" spans="2:3">
      <c r="B1339" s="45">
        <v>41159</v>
      </c>
      <c r="C1339" s="44">
        <v>7424.91</v>
      </c>
    </row>
    <row r="1340" spans="2:3">
      <c r="B1340" s="45">
        <v>41158</v>
      </c>
      <c r="C1340" s="44">
        <v>7326.72</v>
      </c>
    </row>
    <row r="1341" spans="2:3">
      <c r="B1341" s="45">
        <v>41157</v>
      </c>
      <c r="C1341" s="44">
        <v>7367.44</v>
      </c>
    </row>
    <row r="1342" spans="2:3">
      <c r="B1342" s="45">
        <v>41156</v>
      </c>
      <c r="C1342" s="44">
        <v>7451.35</v>
      </c>
    </row>
    <row r="1343" spans="2:3">
      <c r="B1343" s="45">
        <v>41155</v>
      </c>
      <c r="C1343" s="44">
        <v>7450.53</v>
      </c>
    </row>
    <row r="1344" spans="2:3">
      <c r="B1344" s="45">
        <v>41152</v>
      </c>
      <c r="C1344" s="44">
        <v>7397.06</v>
      </c>
    </row>
    <row r="1345" spans="2:3">
      <c r="B1345" s="45">
        <v>41151</v>
      </c>
      <c r="C1345" s="44">
        <v>7371.44</v>
      </c>
    </row>
    <row r="1346" spans="2:3">
      <c r="B1346" s="45">
        <v>41150</v>
      </c>
      <c r="C1346" s="44">
        <v>7391.15</v>
      </c>
    </row>
    <row r="1347" spans="2:3">
      <c r="B1347" s="45">
        <v>41149</v>
      </c>
      <c r="C1347" s="44">
        <v>7361.94</v>
      </c>
    </row>
    <row r="1348" spans="2:3">
      <c r="B1348" s="45">
        <v>41148</v>
      </c>
      <c r="C1348" s="44">
        <v>7468.22</v>
      </c>
    </row>
    <row r="1349" spans="2:3">
      <c r="B1349" s="45">
        <v>41145</v>
      </c>
      <c r="C1349" s="44">
        <v>7477.53</v>
      </c>
    </row>
    <row r="1350" spans="2:3">
      <c r="B1350" s="45">
        <v>41144</v>
      </c>
      <c r="C1350" s="44">
        <v>7505.17</v>
      </c>
    </row>
    <row r="1351" spans="2:3">
      <c r="B1351" s="45">
        <v>41143</v>
      </c>
      <c r="C1351" s="44">
        <v>7496.58</v>
      </c>
    </row>
    <row r="1352" spans="2:3">
      <c r="B1352" s="45">
        <v>41142</v>
      </c>
      <c r="C1352" s="44">
        <v>7506.81</v>
      </c>
    </row>
    <row r="1353" spans="2:3">
      <c r="B1353" s="45">
        <v>41141</v>
      </c>
      <c r="C1353" s="44">
        <v>7431.91</v>
      </c>
    </row>
    <row r="1354" spans="2:3">
      <c r="B1354" s="45">
        <v>41138</v>
      </c>
      <c r="C1354" s="44">
        <v>7467.92</v>
      </c>
    </row>
    <row r="1355" spans="2:3">
      <c r="B1355" s="45">
        <v>41137</v>
      </c>
      <c r="C1355" s="44">
        <v>7490.21</v>
      </c>
    </row>
    <row r="1356" spans="2:3">
      <c r="B1356" s="45">
        <v>41136</v>
      </c>
      <c r="C1356" s="44">
        <v>7467.74</v>
      </c>
    </row>
    <row r="1357" spans="2:3">
      <c r="B1357" s="45">
        <v>41135</v>
      </c>
      <c r="C1357" s="44">
        <v>7479.25</v>
      </c>
    </row>
    <row r="1358" spans="2:3">
      <c r="B1358" s="45">
        <v>41134</v>
      </c>
      <c r="C1358" s="44">
        <v>7436.3</v>
      </c>
    </row>
    <row r="1359" spans="2:3">
      <c r="B1359" s="45">
        <v>41131</v>
      </c>
      <c r="C1359" s="44">
        <v>7441.12</v>
      </c>
    </row>
    <row r="1360" spans="2:3">
      <c r="B1360" s="45">
        <v>41130</v>
      </c>
      <c r="C1360" s="44">
        <v>7433.7</v>
      </c>
    </row>
    <row r="1361" spans="2:3">
      <c r="B1361" s="45">
        <v>41129</v>
      </c>
      <c r="C1361" s="44">
        <v>7319.8</v>
      </c>
    </row>
    <row r="1362" spans="2:3">
      <c r="B1362" s="45">
        <v>41128</v>
      </c>
      <c r="C1362" s="44">
        <v>7295.46</v>
      </c>
    </row>
    <row r="1363" spans="2:3">
      <c r="B1363" s="45">
        <v>41127</v>
      </c>
      <c r="C1363" s="44">
        <v>7286.33</v>
      </c>
    </row>
    <row r="1364" spans="2:3">
      <c r="B1364" s="45">
        <v>41124</v>
      </c>
      <c r="C1364" s="44">
        <v>7217.51</v>
      </c>
    </row>
    <row r="1365" spans="2:3">
      <c r="B1365" s="45">
        <v>41122</v>
      </c>
      <c r="C1365" s="44">
        <v>7267.96</v>
      </c>
    </row>
    <row r="1366" spans="2:3">
      <c r="B1366" s="45">
        <v>41121</v>
      </c>
      <c r="C1366" s="44">
        <v>7270.49</v>
      </c>
    </row>
    <row r="1367" spans="2:3">
      <c r="B1367" s="45">
        <v>41120</v>
      </c>
      <c r="C1367" s="44">
        <v>7158.88</v>
      </c>
    </row>
    <row r="1368" spans="2:3">
      <c r="B1368" s="45">
        <v>41117</v>
      </c>
      <c r="C1368" s="44">
        <v>7124.49</v>
      </c>
    </row>
    <row r="1369" spans="2:3">
      <c r="B1369" s="45">
        <v>41116</v>
      </c>
      <c r="C1369" s="44">
        <v>6970.69</v>
      </c>
    </row>
    <row r="1370" spans="2:3">
      <c r="B1370" s="45">
        <v>41115</v>
      </c>
      <c r="C1370" s="44">
        <v>6979.13</v>
      </c>
    </row>
    <row r="1371" spans="2:3">
      <c r="B1371" s="45">
        <v>41114</v>
      </c>
      <c r="C1371" s="44">
        <v>7008.35</v>
      </c>
    </row>
    <row r="1372" spans="2:3">
      <c r="B1372" s="45">
        <v>41113</v>
      </c>
      <c r="C1372" s="44">
        <v>7028.73</v>
      </c>
    </row>
    <row r="1373" spans="2:3">
      <c r="B1373" s="45">
        <v>41110</v>
      </c>
      <c r="C1373" s="44">
        <v>7164.68</v>
      </c>
    </row>
    <row r="1374" spans="2:3">
      <c r="B1374" s="45">
        <v>41109</v>
      </c>
      <c r="C1374" s="44">
        <v>7148.57</v>
      </c>
    </row>
    <row r="1375" spans="2:3">
      <c r="B1375" s="45">
        <v>41108</v>
      </c>
      <c r="C1375" s="44">
        <v>7049.05</v>
      </c>
    </row>
    <row r="1376" spans="2:3">
      <c r="B1376" s="45">
        <v>41107</v>
      </c>
      <c r="C1376" s="44">
        <v>7127</v>
      </c>
    </row>
    <row r="1377" spans="2:3">
      <c r="B1377" s="45">
        <v>41106</v>
      </c>
      <c r="C1377" s="44">
        <v>7090.04</v>
      </c>
    </row>
    <row r="1378" spans="2:3">
      <c r="B1378" s="45">
        <v>41103</v>
      </c>
      <c r="C1378" s="44">
        <v>7104.27</v>
      </c>
    </row>
    <row r="1379" spans="2:3">
      <c r="B1379" s="45">
        <v>41102</v>
      </c>
      <c r="C1379" s="44">
        <v>7130.93</v>
      </c>
    </row>
    <row r="1380" spans="2:3">
      <c r="B1380" s="45">
        <v>41101</v>
      </c>
      <c r="C1380" s="44">
        <v>7257.91</v>
      </c>
    </row>
    <row r="1381" spans="2:3">
      <c r="B1381" s="45">
        <v>41100</v>
      </c>
      <c r="C1381" s="44">
        <v>7251.35</v>
      </c>
    </row>
    <row r="1382" spans="2:3">
      <c r="B1382" s="45">
        <v>41099</v>
      </c>
      <c r="C1382" s="44">
        <v>7309.96</v>
      </c>
    </row>
    <row r="1383" spans="2:3">
      <c r="B1383" s="45">
        <v>41096</v>
      </c>
      <c r="C1383" s="44">
        <v>7368.59</v>
      </c>
    </row>
    <row r="1384" spans="2:3">
      <c r="B1384" s="45">
        <v>41095</v>
      </c>
      <c r="C1384" s="44">
        <v>7387.78</v>
      </c>
    </row>
    <row r="1385" spans="2:3">
      <c r="B1385" s="45">
        <v>41094</v>
      </c>
      <c r="C1385" s="44">
        <v>7422.59</v>
      </c>
    </row>
    <row r="1386" spans="2:3">
      <c r="B1386" s="45">
        <v>41093</v>
      </c>
      <c r="C1386" s="44">
        <v>7418.36</v>
      </c>
    </row>
    <row r="1387" spans="2:3">
      <c r="B1387" s="45">
        <v>41092</v>
      </c>
      <c r="C1387" s="44">
        <v>7345.16</v>
      </c>
    </row>
    <row r="1388" spans="2:3">
      <c r="B1388" s="45">
        <v>41089</v>
      </c>
      <c r="C1388" s="44">
        <v>7296.28</v>
      </c>
    </row>
    <row r="1389" spans="2:3">
      <c r="B1389" s="45">
        <v>41088</v>
      </c>
      <c r="C1389" s="44">
        <v>7169.61</v>
      </c>
    </row>
    <row r="1390" spans="2:3">
      <c r="B1390" s="45">
        <v>41087</v>
      </c>
      <c r="C1390" s="44">
        <v>7183.01</v>
      </c>
    </row>
    <row r="1391" spans="2:3">
      <c r="B1391" s="45">
        <v>41086</v>
      </c>
      <c r="C1391" s="44">
        <v>7137.93</v>
      </c>
    </row>
    <row r="1392" spans="2:3">
      <c r="B1392" s="45">
        <v>41085</v>
      </c>
      <c r="C1392" s="44">
        <v>7166.38</v>
      </c>
    </row>
    <row r="1393" spans="2:3">
      <c r="B1393" s="45">
        <v>41082</v>
      </c>
      <c r="C1393" s="44">
        <v>7222.05</v>
      </c>
    </row>
    <row r="1394" spans="2:3">
      <c r="B1394" s="45">
        <v>41081</v>
      </c>
      <c r="C1394" s="44">
        <v>7279.05</v>
      </c>
    </row>
    <row r="1395" spans="2:3">
      <c r="B1395" s="45">
        <v>41080</v>
      </c>
      <c r="C1395" s="44">
        <v>7334.63</v>
      </c>
    </row>
    <row r="1396" spans="2:3">
      <c r="B1396" s="45">
        <v>41079</v>
      </c>
      <c r="C1396" s="44">
        <v>7273.13</v>
      </c>
    </row>
    <row r="1397" spans="2:3">
      <c r="B1397" s="45">
        <v>41078</v>
      </c>
      <c r="C1397" s="44">
        <v>7281.5</v>
      </c>
    </row>
    <row r="1398" spans="2:3">
      <c r="B1398" s="45">
        <v>41075</v>
      </c>
      <c r="C1398" s="44">
        <v>7155.83</v>
      </c>
    </row>
    <row r="1399" spans="2:3">
      <c r="B1399" s="45">
        <v>41074</v>
      </c>
      <c r="C1399" s="44">
        <v>7075.1</v>
      </c>
    </row>
    <row r="1400" spans="2:3">
      <c r="B1400" s="45">
        <v>41073</v>
      </c>
      <c r="C1400" s="44">
        <v>7088.83</v>
      </c>
    </row>
    <row r="1401" spans="2:3">
      <c r="B1401" s="45">
        <v>41072</v>
      </c>
      <c r="C1401" s="44">
        <v>7072.08</v>
      </c>
    </row>
    <row r="1402" spans="2:3">
      <c r="B1402" s="45">
        <v>41071</v>
      </c>
      <c r="C1402" s="44">
        <v>7120.23</v>
      </c>
    </row>
    <row r="1403" spans="2:3">
      <c r="B1403" s="45">
        <v>41068</v>
      </c>
      <c r="C1403" s="44">
        <v>6999.65</v>
      </c>
    </row>
    <row r="1404" spans="2:3">
      <c r="B1404" s="45">
        <v>41067</v>
      </c>
      <c r="C1404" s="44">
        <v>7080.31</v>
      </c>
    </row>
    <row r="1405" spans="2:3">
      <c r="B1405" s="45">
        <v>41066</v>
      </c>
      <c r="C1405" s="44">
        <v>7056.15</v>
      </c>
    </row>
    <row r="1406" spans="2:3">
      <c r="B1406" s="45">
        <v>41065</v>
      </c>
      <c r="C1406" s="44">
        <v>7000.45</v>
      </c>
    </row>
    <row r="1407" spans="2:3">
      <c r="B1407" s="45">
        <v>41064</v>
      </c>
      <c r="C1407" s="44">
        <v>6894.66</v>
      </c>
    </row>
    <row r="1408" spans="2:3">
      <c r="B1408" s="45">
        <v>41061</v>
      </c>
      <c r="C1408" s="44">
        <v>7106.09</v>
      </c>
    </row>
    <row r="1409" spans="2:3">
      <c r="B1409" s="45">
        <v>41060</v>
      </c>
      <c r="C1409" s="44">
        <v>7301.5</v>
      </c>
    </row>
    <row r="1410" spans="2:3">
      <c r="B1410" s="45">
        <v>41059</v>
      </c>
      <c r="C1410" s="44">
        <v>7261.8</v>
      </c>
    </row>
    <row r="1411" spans="2:3">
      <c r="B1411" s="45">
        <v>41058</v>
      </c>
      <c r="C1411" s="44">
        <v>7342.29</v>
      </c>
    </row>
    <row r="1412" spans="2:3">
      <c r="B1412" s="45">
        <v>41057</v>
      </c>
      <c r="C1412" s="44">
        <v>7136</v>
      </c>
    </row>
    <row r="1413" spans="2:3">
      <c r="B1413" s="45">
        <v>41054</v>
      </c>
      <c r="C1413" s="44">
        <v>7071.63</v>
      </c>
    </row>
    <row r="1414" spans="2:3">
      <c r="B1414" s="45">
        <v>41053</v>
      </c>
      <c r="C1414" s="44">
        <v>7124.89</v>
      </c>
    </row>
    <row r="1415" spans="2:3">
      <c r="B1415" s="45">
        <v>41052</v>
      </c>
      <c r="C1415" s="44">
        <v>7147.75</v>
      </c>
    </row>
    <row r="1416" spans="2:3">
      <c r="B1416" s="45">
        <v>41051</v>
      </c>
      <c r="C1416" s="44">
        <v>7274.89</v>
      </c>
    </row>
    <row r="1417" spans="2:3">
      <c r="B1417" s="45">
        <v>41050</v>
      </c>
      <c r="C1417" s="44">
        <v>7192.23</v>
      </c>
    </row>
    <row r="1418" spans="2:3">
      <c r="B1418" s="45">
        <v>41047</v>
      </c>
      <c r="C1418" s="44">
        <v>7151.19</v>
      </c>
    </row>
    <row r="1419" spans="2:3">
      <c r="B1419" s="45">
        <v>41046</v>
      </c>
      <c r="C1419" s="44">
        <v>7356.77</v>
      </c>
    </row>
    <row r="1420" spans="2:3">
      <c r="B1420" s="45">
        <v>41045</v>
      </c>
      <c r="C1420" s="44">
        <v>7234.57</v>
      </c>
    </row>
    <row r="1421" spans="2:3">
      <c r="B1421" s="45">
        <v>41044</v>
      </c>
      <c r="C1421" s="44">
        <v>7395.64</v>
      </c>
    </row>
    <row r="1422" spans="2:3">
      <c r="B1422" s="45">
        <v>41043</v>
      </c>
      <c r="C1422" s="44">
        <v>7377.18</v>
      </c>
    </row>
    <row r="1423" spans="2:3">
      <c r="B1423" s="45">
        <v>41040</v>
      </c>
      <c r="C1423" s="44">
        <v>7401.37</v>
      </c>
    </row>
    <row r="1424" spans="2:3">
      <c r="B1424" s="45">
        <v>41039</v>
      </c>
      <c r="C1424" s="44">
        <v>7484.01</v>
      </c>
    </row>
    <row r="1425" spans="2:3">
      <c r="B1425" s="45">
        <v>41038</v>
      </c>
      <c r="C1425" s="44">
        <v>7475.71</v>
      </c>
    </row>
    <row r="1426" spans="2:3">
      <c r="B1426" s="45">
        <v>41037</v>
      </c>
      <c r="C1426" s="44">
        <v>7545.71</v>
      </c>
    </row>
    <row r="1427" spans="2:3">
      <c r="B1427" s="45">
        <v>41036</v>
      </c>
      <c r="C1427" s="44">
        <v>7538.08</v>
      </c>
    </row>
    <row r="1428" spans="2:3">
      <c r="B1428" s="45">
        <v>41033</v>
      </c>
      <c r="C1428" s="44">
        <v>7700.95</v>
      </c>
    </row>
    <row r="1429" spans="2:3">
      <c r="B1429" s="45">
        <v>41032</v>
      </c>
      <c r="C1429" s="44">
        <v>7659.53</v>
      </c>
    </row>
    <row r="1430" spans="2:3">
      <c r="B1430" s="45">
        <v>41031</v>
      </c>
      <c r="C1430" s="44">
        <v>7676.81</v>
      </c>
    </row>
    <row r="1431" spans="2:3">
      <c r="B1431" s="45">
        <v>41029</v>
      </c>
      <c r="C1431" s="44">
        <v>7501.72</v>
      </c>
    </row>
    <row r="1432" spans="2:3">
      <c r="B1432" s="45">
        <v>41026</v>
      </c>
      <c r="C1432" s="44">
        <v>7480.5</v>
      </c>
    </row>
    <row r="1433" spans="2:3">
      <c r="B1433" s="45">
        <v>41025</v>
      </c>
      <c r="C1433" s="44">
        <v>7521.35</v>
      </c>
    </row>
    <row r="1434" spans="2:3">
      <c r="B1434" s="45">
        <v>41024</v>
      </c>
      <c r="C1434" s="44">
        <v>7563.18</v>
      </c>
    </row>
    <row r="1435" spans="2:3">
      <c r="B1435" s="45">
        <v>41023</v>
      </c>
      <c r="C1435" s="44">
        <v>7498.84</v>
      </c>
    </row>
    <row r="1436" spans="2:3">
      <c r="B1436" s="45">
        <v>41022</v>
      </c>
      <c r="C1436" s="44">
        <v>7481.09</v>
      </c>
    </row>
    <row r="1437" spans="2:3">
      <c r="B1437" s="45">
        <v>41019</v>
      </c>
      <c r="C1437" s="44">
        <v>7507.15</v>
      </c>
    </row>
    <row r="1438" spans="2:3">
      <c r="B1438" s="45">
        <v>41018</v>
      </c>
      <c r="C1438" s="44">
        <v>7622.69</v>
      </c>
    </row>
    <row r="1439" spans="2:3">
      <c r="B1439" s="45">
        <v>41017</v>
      </c>
      <c r="C1439" s="44">
        <v>7605</v>
      </c>
    </row>
    <row r="1440" spans="2:3">
      <c r="B1440" s="45">
        <v>41016</v>
      </c>
      <c r="C1440" s="44">
        <v>7585.87</v>
      </c>
    </row>
    <row r="1441" spans="2:3">
      <c r="B1441" s="45">
        <v>41015</v>
      </c>
      <c r="C1441" s="44">
        <v>7729.86</v>
      </c>
    </row>
    <row r="1442" spans="2:3">
      <c r="B1442" s="45">
        <v>41012</v>
      </c>
      <c r="C1442" s="44">
        <v>7788.27</v>
      </c>
    </row>
    <row r="1443" spans="2:3">
      <c r="B1443" s="45">
        <v>41011</v>
      </c>
      <c r="C1443" s="44">
        <v>7662.92</v>
      </c>
    </row>
    <row r="1444" spans="2:3">
      <c r="B1444" s="45">
        <v>41010</v>
      </c>
      <c r="C1444" s="44">
        <v>7656.67</v>
      </c>
    </row>
    <row r="1445" spans="2:3">
      <c r="B1445" s="45">
        <v>41009</v>
      </c>
      <c r="C1445" s="44">
        <v>7640.68</v>
      </c>
    </row>
    <row r="1446" spans="2:3">
      <c r="B1446" s="45">
        <v>41008</v>
      </c>
      <c r="C1446" s="44">
        <v>7600.87</v>
      </c>
    </row>
    <row r="1447" spans="2:3">
      <c r="B1447" s="45">
        <v>41005</v>
      </c>
      <c r="C1447" s="44">
        <v>7706.26</v>
      </c>
    </row>
    <row r="1448" spans="2:3">
      <c r="B1448" s="45">
        <v>41004</v>
      </c>
      <c r="C1448" s="44">
        <v>7639.82</v>
      </c>
    </row>
    <row r="1449" spans="2:3">
      <c r="B1449" s="45">
        <v>41002</v>
      </c>
      <c r="C1449" s="44">
        <v>7760.85</v>
      </c>
    </row>
    <row r="1450" spans="2:3">
      <c r="B1450" s="45">
        <v>41001</v>
      </c>
      <c r="C1450" s="44">
        <v>7862.9</v>
      </c>
    </row>
    <row r="1451" spans="2:3">
      <c r="B1451" s="45">
        <v>40998</v>
      </c>
      <c r="C1451" s="44">
        <v>7933</v>
      </c>
    </row>
    <row r="1452" spans="2:3">
      <c r="B1452" s="45">
        <v>40997</v>
      </c>
      <c r="C1452" s="44">
        <v>7872.66</v>
      </c>
    </row>
    <row r="1453" spans="2:3">
      <c r="B1453" s="45">
        <v>40996</v>
      </c>
      <c r="C1453" s="44">
        <v>8038.07</v>
      </c>
    </row>
    <row r="1454" spans="2:3">
      <c r="B1454" s="45">
        <v>40995</v>
      </c>
      <c r="C1454" s="44">
        <v>8029.46</v>
      </c>
    </row>
    <row r="1455" spans="2:3">
      <c r="B1455" s="45">
        <v>40994</v>
      </c>
      <c r="C1455" s="44">
        <v>7967.62</v>
      </c>
    </row>
    <row r="1456" spans="2:3">
      <c r="B1456" s="45">
        <v>40991</v>
      </c>
      <c r="C1456" s="44">
        <v>8076.61</v>
      </c>
    </row>
    <row r="1457" spans="2:3">
      <c r="B1457" s="45">
        <v>40990</v>
      </c>
      <c r="C1457" s="44">
        <v>8059.94</v>
      </c>
    </row>
    <row r="1458" spans="2:3">
      <c r="B1458" s="45">
        <v>40989</v>
      </c>
      <c r="C1458" s="44">
        <v>7981.94</v>
      </c>
    </row>
    <row r="1459" spans="2:3">
      <c r="B1459" s="45">
        <v>40988</v>
      </c>
      <c r="C1459" s="44">
        <v>7972.7</v>
      </c>
    </row>
    <row r="1460" spans="2:3">
      <c r="B1460" s="45">
        <v>40987</v>
      </c>
      <c r="C1460" s="44">
        <v>8043.92</v>
      </c>
    </row>
    <row r="1461" spans="2:3">
      <c r="B1461" s="45">
        <v>40984</v>
      </c>
      <c r="C1461" s="44">
        <v>8054.94</v>
      </c>
    </row>
    <row r="1462" spans="2:3">
      <c r="B1462" s="45">
        <v>40983</v>
      </c>
      <c r="C1462" s="44">
        <v>8121.62</v>
      </c>
    </row>
    <row r="1463" spans="2:3">
      <c r="B1463" s="45">
        <v>40982</v>
      </c>
      <c r="C1463" s="44">
        <v>8125.26</v>
      </c>
    </row>
    <row r="1464" spans="2:3">
      <c r="B1464" s="45">
        <v>40981</v>
      </c>
      <c r="C1464" s="44">
        <v>8031.51</v>
      </c>
    </row>
    <row r="1465" spans="2:3">
      <c r="B1465" s="45">
        <v>40980</v>
      </c>
      <c r="C1465" s="44">
        <v>7927.55</v>
      </c>
    </row>
    <row r="1466" spans="2:3">
      <c r="B1466" s="45">
        <v>40977</v>
      </c>
      <c r="C1466" s="44">
        <v>8016.01</v>
      </c>
    </row>
    <row r="1467" spans="2:3">
      <c r="B1467" s="45">
        <v>40976</v>
      </c>
      <c r="C1467" s="44">
        <v>7984.56</v>
      </c>
    </row>
    <row r="1468" spans="2:3">
      <c r="B1468" s="45">
        <v>40975</v>
      </c>
      <c r="C1468" s="44">
        <v>7903.08</v>
      </c>
    </row>
    <row r="1469" spans="2:3">
      <c r="B1469" s="45">
        <v>40974</v>
      </c>
      <c r="C1469" s="44">
        <v>7937.97</v>
      </c>
    </row>
    <row r="1470" spans="2:3">
      <c r="B1470" s="45">
        <v>40973</v>
      </c>
      <c r="C1470" s="44">
        <v>8004.74</v>
      </c>
    </row>
    <row r="1471" spans="2:3">
      <c r="B1471" s="45">
        <v>40971</v>
      </c>
      <c r="C1471" s="44">
        <v>8114.44</v>
      </c>
    </row>
    <row r="1472" spans="2:3">
      <c r="B1472" s="45">
        <v>40970</v>
      </c>
      <c r="C1472" s="44">
        <v>8144.04</v>
      </c>
    </row>
    <row r="1473" spans="2:3">
      <c r="B1473" s="45">
        <v>40969</v>
      </c>
      <c r="C1473" s="44">
        <v>8118.34</v>
      </c>
    </row>
    <row r="1474" spans="2:3">
      <c r="B1474" s="45">
        <v>40968</v>
      </c>
      <c r="C1474" s="44">
        <v>8121.44</v>
      </c>
    </row>
    <row r="1475" spans="2:3">
      <c r="B1475" s="45">
        <v>40963</v>
      </c>
      <c r="C1475" s="44">
        <v>7959.34</v>
      </c>
    </row>
    <row r="1476" spans="2:3">
      <c r="B1476" s="45">
        <v>40962</v>
      </c>
      <c r="C1476" s="44">
        <v>7937.3</v>
      </c>
    </row>
    <row r="1477" spans="2:3">
      <c r="B1477" s="45">
        <v>40961</v>
      </c>
      <c r="C1477" s="44">
        <v>8001.68</v>
      </c>
    </row>
    <row r="1478" spans="2:3">
      <c r="B1478" s="45">
        <v>40960</v>
      </c>
      <c r="C1478" s="44">
        <v>7921.5</v>
      </c>
    </row>
    <row r="1479" spans="2:3">
      <c r="B1479" s="45">
        <v>40959</v>
      </c>
      <c r="C1479" s="44">
        <v>7954.82</v>
      </c>
    </row>
    <row r="1480" spans="2:3">
      <c r="B1480" s="45">
        <v>40956</v>
      </c>
      <c r="C1480" s="44">
        <v>7894.36</v>
      </c>
    </row>
    <row r="1481" spans="2:3">
      <c r="B1481" s="45">
        <v>40955</v>
      </c>
      <c r="C1481" s="44">
        <v>7869.7</v>
      </c>
    </row>
    <row r="1482" spans="2:3">
      <c r="B1482" s="45">
        <v>40954</v>
      </c>
      <c r="C1482" s="44">
        <v>8005.24</v>
      </c>
    </row>
    <row r="1483" spans="2:3">
      <c r="B1483" s="45">
        <v>40953</v>
      </c>
      <c r="C1483" s="44">
        <v>7884.08</v>
      </c>
    </row>
    <row r="1484" spans="2:3">
      <c r="B1484" s="45">
        <v>40952</v>
      </c>
      <c r="C1484" s="44">
        <v>7912.91</v>
      </c>
    </row>
    <row r="1485" spans="2:3">
      <c r="B1485" s="45">
        <v>40949</v>
      </c>
      <c r="C1485" s="44">
        <v>7862.27</v>
      </c>
    </row>
    <row r="1486" spans="2:3">
      <c r="B1486" s="45">
        <v>40948</v>
      </c>
      <c r="C1486" s="44">
        <v>7910.78</v>
      </c>
    </row>
    <row r="1487" spans="2:3">
      <c r="B1487" s="45">
        <v>40947</v>
      </c>
      <c r="C1487" s="44">
        <v>7869.91</v>
      </c>
    </row>
    <row r="1488" spans="2:3">
      <c r="B1488" s="45">
        <v>40946</v>
      </c>
      <c r="C1488" s="44">
        <v>7707.44</v>
      </c>
    </row>
    <row r="1489" spans="2:3">
      <c r="B1489" s="45">
        <v>40945</v>
      </c>
      <c r="C1489" s="44">
        <v>7687.98</v>
      </c>
    </row>
    <row r="1490" spans="2:3">
      <c r="B1490" s="45">
        <v>40943</v>
      </c>
      <c r="C1490" s="44">
        <v>7741.24</v>
      </c>
    </row>
    <row r="1491" spans="2:3">
      <c r="B1491" s="45">
        <v>40942</v>
      </c>
      <c r="C1491" s="44">
        <v>7674.99</v>
      </c>
    </row>
    <row r="1492" spans="2:3">
      <c r="B1492" s="45">
        <v>40941</v>
      </c>
      <c r="C1492" s="44">
        <v>7652.46</v>
      </c>
    </row>
    <row r="1493" spans="2:3">
      <c r="B1493" s="45">
        <v>40940</v>
      </c>
      <c r="C1493" s="44">
        <v>7549.21</v>
      </c>
    </row>
    <row r="1494" spans="2:3">
      <c r="B1494" s="45">
        <v>40939</v>
      </c>
      <c r="C1494" s="44">
        <v>7517.08</v>
      </c>
    </row>
    <row r="1495" spans="2:3">
      <c r="B1495" s="45">
        <v>40938</v>
      </c>
      <c r="C1495" s="44">
        <v>7407.41</v>
      </c>
    </row>
    <row r="1496" spans="2:3">
      <c r="B1496" s="45">
        <v>40926</v>
      </c>
      <c r="C1496" s="44">
        <v>7233.69</v>
      </c>
    </row>
    <row r="1497" spans="2:3">
      <c r="B1497" s="45">
        <v>40925</v>
      </c>
      <c r="C1497" s="44">
        <v>7221.08</v>
      </c>
    </row>
    <row r="1498" spans="2:3">
      <c r="B1498" s="45">
        <v>40924</v>
      </c>
      <c r="C1498" s="44">
        <v>7103.62</v>
      </c>
    </row>
    <row r="1499" spans="2:3">
      <c r="B1499" s="45">
        <v>40921</v>
      </c>
      <c r="C1499" s="44">
        <v>7181.54</v>
      </c>
    </row>
    <row r="1500" spans="2:3">
      <c r="B1500" s="45">
        <v>40920</v>
      </c>
      <c r="C1500" s="44">
        <v>7186.58</v>
      </c>
    </row>
    <row r="1501" spans="2:3">
      <c r="B1501" s="45">
        <v>40919</v>
      </c>
      <c r="C1501" s="44">
        <v>7188.21</v>
      </c>
    </row>
    <row r="1502" spans="2:3">
      <c r="B1502" s="45">
        <v>40918</v>
      </c>
      <c r="C1502" s="44">
        <v>7178.87</v>
      </c>
    </row>
    <row r="1503" spans="2:3">
      <c r="B1503" s="45">
        <v>40917</v>
      </c>
      <c r="C1503" s="44">
        <v>7093.04</v>
      </c>
    </row>
    <row r="1504" spans="2:3">
      <c r="B1504" s="45">
        <v>40914</v>
      </c>
      <c r="C1504" s="44">
        <v>7120.51</v>
      </c>
    </row>
    <row r="1505" spans="2:3">
      <c r="B1505" s="45">
        <v>40913</v>
      </c>
      <c r="C1505" s="44">
        <v>7130.86</v>
      </c>
    </row>
    <row r="1506" spans="2:3">
      <c r="B1506" s="45">
        <v>40912</v>
      </c>
      <c r="C1506" s="44">
        <v>7082.97</v>
      </c>
    </row>
    <row r="1507" spans="2:3">
      <c r="B1507" s="45">
        <v>40911</v>
      </c>
      <c r="C1507" s="44">
        <v>7053.38</v>
      </c>
    </row>
    <row r="1508" spans="2:3">
      <c r="B1508" s="45">
        <v>40910</v>
      </c>
      <c r="C1508" s="44">
        <v>6952.21</v>
      </c>
    </row>
    <row r="1509" spans="2:3">
      <c r="B1509" s="45">
        <v>40907</v>
      </c>
      <c r="C1509" s="44">
        <v>7072.08</v>
      </c>
    </row>
    <row r="1510" spans="2:3">
      <c r="B1510" s="45">
        <v>40906</v>
      </c>
      <c r="C1510" s="44">
        <v>7074.82</v>
      </c>
    </row>
    <row r="1511" spans="2:3">
      <c r="B1511" s="45">
        <v>40905</v>
      </c>
      <c r="C1511" s="44">
        <v>7056.67</v>
      </c>
    </row>
    <row r="1512" spans="2:3">
      <c r="B1512" s="45">
        <v>40904</v>
      </c>
      <c r="C1512" s="44">
        <v>7085.03</v>
      </c>
    </row>
    <row r="1513" spans="2:3">
      <c r="B1513" s="45">
        <v>40903</v>
      </c>
      <c r="C1513" s="44">
        <v>7092.58</v>
      </c>
    </row>
    <row r="1514" spans="2:3">
      <c r="B1514" s="45">
        <v>40900</v>
      </c>
      <c r="C1514" s="44">
        <v>7110.73</v>
      </c>
    </row>
    <row r="1515" spans="2:3">
      <c r="B1515" s="45">
        <v>40899</v>
      </c>
      <c r="C1515" s="44">
        <v>6966.35</v>
      </c>
    </row>
    <row r="1516" spans="2:3">
      <c r="B1516" s="45">
        <v>40898</v>
      </c>
      <c r="C1516" s="44">
        <v>6966.48</v>
      </c>
    </row>
    <row r="1517" spans="2:3">
      <c r="B1517" s="45">
        <v>40897</v>
      </c>
      <c r="C1517" s="44">
        <v>6662.64</v>
      </c>
    </row>
    <row r="1518" spans="2:3">
      <c r="B1518" s="45">
        <v>40896</v>
      </c>
      <c r="C1518" s="44">
        <v>6633.33</v>
      </c>
    </row>
    <row r="1519" spans="2:3">
      <c r="B1519" s="45">
        <v>40893</v>
      </c>
      <c r="C1519" s="44">
        <v>6785.09</v>
      </c>
    </row>
    <row r="1520" spans="2:3">
      <c r="B1520" s="45">
        <v>40892</v>
      </c>
      <c r="C1520" s="44">
        <v>6764.59</v>
      </c>
    </row>
    <row r="1521" spans="2:3">
      <c r="B1521" s="45">
        <v>40891</v>
      </c>
      <c r="C1521" s="44">
        <v>6922.57</v>
      </c>
    </row>
    <row r="1522" spans="2:3">
      <c r="B1522" s="45">
        <v>40890</v>
      </c>
      <c r="C1522" s="44">
        <v>6896.31</v>
      </c>
    </row>
    <row r="1523" spans="2:3">
      <c r="B1523" s="45">
        <v>40889</v>
      </c>
      <c r="C1523" s="44">
        <v>6949.04</v>
      </c>
    </row>
    <row r="1524" spans="2:3">
      <c r="B1524" s="45">
        <v>40886</v>
      </c>
      <c r="C1524" s="44">
        <v>6893.3</v>
      </c>
    </row>
    <row r="1525" spans="2:3">
      <c r="B1525" s="45">
        <v>40885</v>
      </c>
      <c r="C1525" s="44">
        <v>6982.9</v>
      </c>
    </row>
    <row r="1526" spans="2:3">
      <c r="B1526" s="45">
        <v>40884</v>
      </c>
      <c r="C1526" s="44">
        <v>7033</v>
      </c>
    </row>
    <row r="1527" spans="2:3">
      <c r="B1527" s="45">
        <v>40883</v>
      </c>
      <c r="C1527" s="44">
        <v>6956.28</v>
      </c>
    </row>
    <row r="1528" spans="2:3">
      <c r="B1528" s="45">
        <v>40882</v>
      </c>
      <c r="C1528" s="44">
        <v>7098.08</v>
      </c>
    </row>
    <row r="1529" spans="2:3">
      <c r="B1529" s="45">
        <v>40879</v>
      </c>
      <c r="C1529" s="44">
        <v>7140.68</v>
      </c>
    </row>
    <row r="1530" spans="2:3">
      <c r="B1530" s="45">
        <v>40878</v>
      </c>
      <c r="C1530" s="44">
        <v>7178.69</v>
      </c>
    </row>
    <row r="1531" spans="2:3">
      <c r="B1531" s="45">
        <v>40877</v>
      </c>
      <c r="C1531" s="44">
        <v>6904.12</v>
      </c>
    </row>
    <row r="1532" spans="2:3">
      <c r="B1532" s="45">
        <v>40876</v>
      </c>
      <c r="C1532" s="44">
        <v>6988.65</v>
      </c>
    </row>
    <row r="1533" spans="2:3">
      <c r="B1533" s="45">
        <v>40875</v>
      </c>
      <c r="C1533" s="44">
        <v>6898.78</v>
      </c>
    </row>
    <row r="1534" spans="2:3">
      <c r="B1534" s="45">
        <v>40872</v>
      </c>
      <c r="C1534" s="44">
        <v>6784.52</v>
      </c>
    </row>
    <row r="1535" spans="2:3">
      <c r="B1535" s="45">
        <v>40871</v>
      </c>
      <c r="C1535" s="44">
        <v>6864.39</v>
      </c>
    </row>
    <row r="1536" spans="2:3">
      <c r="B1536" s="45">
        <v>40870</v>
      </c>
      <c r="C1536" s="44">
        <v>6806.43</v>
      </c>
    </row>
    <row r="1537" spans="2:3">
      <c r="B1537" s="45">
        <v>40869</v>
      </c>
      <c r="C1537" s="44">
        <v>7000.03</v>
      </c>
    </row>
    <row r="1538" spans="2:3">
      <c r="B1538" s="45">
        <v>40868</v>
      </c>
      <c r="C1538" s="44">
        <v>7042.64</v>
      </c>
    </row>
    <row r="1539" spans="2:3">
      <c r="B1539" s="45">
        <v>40865</v>
      </c>
      <c r="C1539" s="44">
        <v>7233.78</v>
      </c>
    </row>
    <row r="1540" spans="2:3">
      <c r="B1540" s="45">
        <v>40864</v>
      </c>
      <c r="C1540" s="44">
        <v>7387.81</v>
      </c>
    </row>
    <row r="1541" spans="2:3">
      <c r="B1541" s="45">
        <v>40863</v>
      </c>
      <c r="C1541" s="44">
        <v>7387.52</v>
      </c>
    </row>
    <row r="1542" spans="2:3">
      <c r="B1542" s="45">
        <v>40862</v>
      </c>
      <c r="C1542" s="44">
        <v>7491.06</v>
      </c>
    </row>
    <row r="1543" spans="2:3">
      <c r="B1543" s="45">
        <v>40861</v>
      </c>
      <c r="C1543" s="44">
        <v>7525.65</v>
      </c>
    </row>
    <row r="1544" spans="2:3">
      <c r="B1544" s="45">
        <v>40858</v>
      </c>
      <c r="C1544" s="44">
        <v>7367.29</v>
      </c>
    </row>
    <row r="1545" spans="2:3">
      <c r="B1545" s="45">
        <v>40857</v>
      </c>
      <c r="C1545" s="44">
        <v>7308.68</v>
      </c>
    </row>
    <row r="1546" spans="2:3">
      <c r="B1546" s="45">
        <v>40856</v>
      </c>
      <c r="C1546" s="44">
        <v>7561.86</v>
      </c>
    </row>
    <row r="1547" spans="2:3">
      <c r="B1547" s="45">
        <v>40855</v>
      </c>
      <c r="C1547" s="44">
        <v>7600.79</v>
      </c>
    </row>
    <row r="1548" spans="2:3">
      <c r="B1548" s="45">
        <v>40854</v>
      </c>
      <c r="C1548" s="44">
        <v>7621.72</v>
      </c>
    </row>
    <row r="1549" spans="2:3">
      <c r="B1549" s="45">
        <v>40851</v>
      </c>
      <c r="C1549" s="44">
        <v>7603.23</v>
      </c>
    </row>
    <row r="1550" spans="2:3">
      <c r="B1550" s="45">
        <v>40850</v>
      </c>
      <c r="C1550" s="44">
        <v>7460.31</v>
      </c>
    </row>
    <row r="1551" spans="2:3">
      <c r="B1551" s="45">
        <v>40849</v>
      </c>
      <c r="C1551" s="44">
        <v>7598.45</v>
      </c>
    </row>
    <row r="1552" spans="2:3">
      <c r="B1552" s="45">
        <v>40848</v>
      </c>
      <c r="C1552" s="44">
        <v>7622.01</v>
      </c>
    </row>
    <row r="1553" spans="2:3">
      <c r="B1553" s="45">
        <v>40847</v>
      </c>
      <c r="C1553" s="44">
        <v>7587.69</v>
      </c>
    </row>
    <row r="1554" spans="2:3">
      <c r="B1554" s="45">
        <v>40844</v>
      </c>
      <c r="C1554" s="44">
        <v>7616.06</v>
      </c>
    </row>
    <row r="1555" spans="2:3">
      <c r="B1555" s="45">
        <v>40843</v>
      </c>
      <c r="C1555" s="44">
        <v>7565.21</v>
      </c>
    </row>
    <row r="1556" spans="2:3">
      <c r="B1556" s="45">
        <v>40842</v>
      </c>
      <c r="C1556" s="44">
        <v>7535.82</v>
      </c>
    </row>
    <row r="1557" spans="2:3">
      <c r="B1557" s="45">
        <v>40841</v>
      </c>
      <c r="C1557" s="44">
        <v>7491.21</v>
      </c>
    </row>
    <row r="1558" spans="2:3">
      <c r="B1558" s="45">
        <v>40840</v>
      </c>
      <c r="C1558" s="44">
        <v>7470.3</v>
      </c>
    </row>
    <row r="1559" spans="2:3">
      <c r="B1559" s="45">
        <v>40837</v>
      </c>
      <c r="C1559" s="44">
        <v>7254.51</v>
      </c>
    </row>
    <row r="1560" spans="2:3">
      <c r="B1560" s="45">
        <v>40836</v>
      </c>
      <c r="C1560" s="44">
        <v>7244.32</v>
      </c>
    </row>
    <row r="1561" spans="2:3">
      <c r="B1561" s="45">
        <v>40835</v>
      </c>
      <c r="C1561" s="44">
        <v>7353.37</v>
      </c>
    </row>
    <row r="1562" spans="2:3">
      <c r="B1562" s="45">
        <v>40834</v>
      </c>
      <c r="C1562" s="44">
        <v>7359.48</v>
      </c>
    </row>
    <row r="1563" spans="2:3">
      <c r="B1563" s="45">
        <v>40833</v>
      </c>
      <c r="C1563" s="44">
        <v>7461.12</v>
      </c>
    </row>
    <row r="1564" spans="2:3">
      <c r="B1564" s="45">
        <v>40830</v>
      </c>
      <c r="C1564" s="44">
        <v>7358.08</v>
      </c>
    </row>
    <row r="1565" spans="2:3">
      <c r="B1565" s="45">
        <v>40829</v>
      </c>
      <c r="C1565" s="44">
        <v>7428.33</v>
      </c>
    </row>
    <row r="1566" spans="2:3">
      <c r="B1566" s="45">
        <v>40828</v>
      </c>
      <c r="C1566" s="44">
        <v>7382.35</v>
      </c>
    </row>
    <row r="1567" spans="2:3">
      <c r="B1567" s="45">
        <v>40827</v>
      </c>
      <c r="C1567" s="44">
        <v>7398.71</v>
      </c>
    </row>
    <row r="1568" spans="2:3">
      <c r="B1568" s="45">
        <v>40823</v>
      </c>
      <c r="C1568" s="44">
        <v>7211.96</v>
      </c>
    </row>
    <row r="1569" spans="2:3">
      <c r="B1569" s="45">
        <v>40822</v>
      </c>
      <c r="C1569" s="44">
        <v>7132</v>
      </c>
    </row>
    <row r="1570" spans="2:3">
      <c r="B1570" s="45">
        <v>40821</v>
      </c>
      <c r="C1570" s="44">
        <v>6989.15</v>
      </c>
    </row>
    <row r="1571" spans="2:3">
      <c r="B1571" s="45">
        <v>40820</v>
      </c>
      <c r="C1571" s="44">
        <v>7047.87</v>
      </c>
    </row>
    <row r="1572" spans="2:3">
      <c r="B1572" s="45">
        <v>40819</v>
      </c>
      <c r="C1572" s="44">
        <v>7013.97</v>
      </c>
    </row>
    <row r="1573" spans="2:3">
      <c r="B1573" s="45">
        <v>40816</v>
      </c>
      <c r="C1573" s="44">
        <v>7225.38</v>
      </c>
    </row>
    <row r="1574" spans="2:3">
      <c r="B1574" s="45">
        <v>40815</v>
      </c>
      <c r="C1574" s="44">
        <v>7182.61</v>
      </c>
    </row>
    <row r="1575" spans="2:3">
      <c r="B1575" s="45">
        <v>40814</v>
      </c>
      <c r="C1575" s="44">
        <v>7146.98</v>
      </c>
    </row>
    <row r="1576" spans="2:3">
      <c r="B1576" s="45">
        <v>40813</v>
      </c>
      <c r="C1576" s="44">
        <v>7089.95</v>
      </c>
    </row>
    <row r="1577" spans="2:3">
      <c r="B1577" s="45">
        <v>40812</v>
      </c>
      <c r="C1577" s="44">
        <v>6877.12</v>
      </c>
    </row>
    <row r="1578" spans="2:3">
      <c r="B1578" s="45">
        <v>40809</v>
      </c>
      <c r="C1578" s="44">
        <v>7046.22</v>
      </c>
    </row>
    <row r="1579" spans="2:3">
      <c r="B1579" s="45">
        <v>40808</v>
      </c>
      <c r="C1579" s="44">
        <v>7305.5</v>
      </c>
    </row>
    <row r="1580" spans="2:3">
      <c r="B1580" s="45">
        <v>40807</v>
      </c>
      <c r="C1580" s="44">
        <v>7535.88</v>
      </c>
    </row>
    <row r="1581" spans="2:3">
      <c r="B1581" s="45">
        <v>40806</v>
      </c>
      <c r="C1581" s="44">
        <v>7492.85</v>
      </c>
    </row>
    <row r="1582" spans="2:3">
      <c r="B1582" s="45">
        <v>40805</v>
      </c>
      <c r="C1582" s="44">
        <v>7480.88</v>
      </c>
    </row>
    <row r="1583" spans="2:3">
      <c r="B1583" s="45">
        <v>40802</v>
      </c>
      <c r="C1583" s="44">
        <v>7577.4</v>
      </c>
    </row>
    <row r="1584" spans="2:3">
      <c r="B1584" s="45">
        <v>40801</v>
      </c>
      <c r="C1584" s="44">
        <v>7385.68</v>
      </c>
    </row>
    <row r="1585" spans="2:3">
      <c r="B1585" s="45">
        <v>40800</v>
      </c>
      <c r="C1585" s="44">
        <v>7228.47</v>
      </c>
    </row>
    <row r="1586" spans="2:3">
      <c r="B1586" s="45">
        <v>40799</v>
      </c>
      <c r="C1586" s="44">
        <v>7391.37</v>
      </c>
    </row>
    <row r="1587" spans="2:3">
      <c r="B1587" s="45">
        <v>40795</v>
      </c>
      <c r="C1587" s="44">
        <v>7610.57</v>
      </c>
    </row>
    <row r="1588" spans="2:3">
      <c r="B1588" s="45">
        <v>40794</v>
      </c>
      <c r="C1588" s="44">
        <v>7548.37</v>
      </c>
    </row>
    <row r="1589" spans="2:3">
      <c r="B1589" s="45">
        <v>40793</v>
      </c>
      <c r="C1589" s="44">
        <v>7529.01</v>
      </c>
    </row>
    <row r="1590" spans="2:3">
      <c r="B1590" s="45">
        <v>40792</v>
      </c>
      <c r="C1590" s="44">
        <v>7367.19</v>
      </c>
    </row>
    <row r="1591" spans="2:3">
      <c r="B1591" s="45">
        <v>40791</v>
      </c>
      <c r="C1591" s="44">
        <v>7551.57</v>
      </c>
    </row>
    <row r="1592" spans="2:3">
      <c r="B1592" s="45">
        <v>40788</v>
      </c>
      <c r="C1592" s="44">
        <v>7757.06</v>
      </c>
    </row>
    <row r="1593" spans="2:3">
      <c r="B1593" s="45">
        <v>40787</v>
      </c>
      <c r="C1593" s="44">
        <v>7757.76</v>
      </c>
    </row>
    <row r="1594" spans="2:3">
      <c r="B1594" s="45">
        <v>40786</v>
      </c>
      <c r="C1594" s="44">
        <v>7741.36</v>
      </c>
    </row>
    <row r="1595" spans="2:3">
      <c r="B1595" s="45">
        <v>40785</v>
      </c>
      <c r="C1595" s="44">
        <v>7646.19</v>
      </c>
    </row>
    <row r="1596" spans="2:3">
      <c r="B1596" s="45">
        <v>40784</v>
      </c>
      <c r="C1596" s="44">
        <v>7578.01</v>
      </c>
    </row>
    <row r="1597" spans="2:3">
      <c r="B1597" s="45">
        <v>40781</v>
      </c>
      <c r="C1597" s="44">
        <v>7445.1</v>
      </c>
    </row>
    <row r="1598" spans="2:3">
      <c r="B1598" s="45">
        <v>40780</v>
      </c>
      <c r="C1598" s="44">
        <v>7410.87</v>
      </c>
    </row>
    <row r="1599" spans="2:3">
      <c r="B1599" s="45">
        <v>40779</v>
      </c>
      <c r="C1599" s="44">
        <v>7502.93</v>
      </c>
    </row>
    <row r="1600" spans="2:3">
      <c r="B1600" s="45">
        <v>40778</v>
      </c>
      <c r="C1600" s="44">
        <v>7550.23</v>
      </c>
    </row>
    <row r="1601" spans="2:3">
      <c r="B1601" s="45">
        <v>40777</v>
      </c>
      <c r="C1601" s="44">
        <v>7312.59</v>
      </c>
    </row>
    <row r="1602" spans="2:3">
      <c r="B1602" s="45">
        <v>40774</v>
      </c>
      <c r="C1602" s="44">
        <v>7342.96</v>
      </c>
    </row>
    <row r="1603" spans="2:3">
      <c r="B1603" s="45">
        <v>40773</v>
      </c>
      <c r="C1603" s="44">
        <v>7614.97</v>
      </c>
    </row>
    <row r="1604" spans="2:3">
      <c r="B1604" s="45">
        <v>40772</v>
      </c>
      <c r="C1604" s="44">
        <v>7741.76</v>
      </c>
    </row>
    <row r="1605" spans="2:3">
      <c r="B1605" s="45">
        <v>40771</v>
      </c>
      <c r="C1605" s="44">
        <v>7798.59</v>
      </c>
    </row>
    <row r="1606" spans="2:3">
      <c r="B1606" s="45">
        <v>40770</v>
      </c>
      <c r="C1606" s="44">
        <v>7819.39</v>
      </c>
    </row>
    <row r="1607" spans="2:3">
      <c r="B1607" s="45">
        <v>40767</v>
      </c>
      <c r="C1607" s="44">
        <v>7637.02</v>
      </c>
    </row>
    <row r="1608" spans="2:3">
      <c r="B1608" s="45">
        <v>40766</v>
      </c>
      <c r="C1608" s="44">
        <v>7719.09</v>
      </c>
    </row>
    <row r="1609" spans="2:3">
      <c r="B1609" s="45">
        <v>40765</v>
      </c>
      <c r="C1609" s="44">
        <v>7736.32</v>
      </c>
    </row>
    <row r="1610" spans="2:3">
      <c r="B1610" s="45">
        <v>40764</v>
      </c>
      <c r="C1610" s="44">
        <v>7493.12</v>
      </c>
    </row>
    <row r="1611" spans="2:3">
      <c r="B1611" s="45">
        <v>40763</v>
      </c>
      <c r="C1611" s="44">
        <v>7552.8</v>
      </c>
    </row>
    <row r="1612" spans="2:3">
      <c r="B1612" s="45">
        <v>40760</v>
      </c>
      <c r="C1612" s="44">
        <v>7853.13</v>
      </c>
    </row>
    <row r="1613" spans="2:3">
      <c r="B1613" s="45">
        <v>40759</v>
      </c>
      <c r="C1613" s="44">
        <v>8317.27</v>
      </c>
    </row>
    <row r="1614" spans="2:3">
      <c r="B1614" s="45">
        <v>40758</v>
      </c>
      <c r="C1614" s="44">
        <v>8456.86</v>
      </c>
    </row>
    <row r="1615" spans="2:3">
      <c r="B1615" s="45">
        <v>40757</v>
      </c>
      <c r="C1615" s="44">
        <v>8584.7199999999993</v>
      </c>
    </row>
    <row r="1616" spans="2:3">
      <c r="B1616" s="45">
        <v>40756</v>
      </c>
      <c r="C1616" s="44">
        <v>8701.3799999999992</v>
      </c>
    </row>
    <row r="1617" spans="2:3">
      <c r="B1617" s="45">
        <v>40753</v>
      </c>
      <c r="C1617" s="44">
        <v>8644.18</v>
      </c>
    </row>
    <row r="1618" spans="2:3">
      <c r="B1618" s="45">
        <v>40752</v>
      </c>
      <c r="C1618" s="44">
        <v>8767.2000000000007</v>
      </c>
    </row>
    <row r="1619" spans="2:3">
      <c r="B1619" s="45">
        <v>40751</v>
      </c>
      <c r="C1619" s="44">
        <v>8817.49</v>
      </c>
    </row>
    <row r="1620" spans="2:3">
      <c r="B1620" s="45">
        <v>40750</v>
      </c>
      <c r="C1620" s="44">
        <v>8794.24</v>
      </c>
    </row>
    <row r="1621" spans="2:3">
      <c r="B1621" s="45">
        <v>40749</v>
      </c>
      <c r="C1621" s="44">
        <v>8683.51</v>
      </c>
    </row>
    <row r="1622" spans="2:3">
      <c r="B1622" s="45">
        <v>40746</v>
      </c>
      <c r="C1622" s="44">
        <v>8765.32</v>
      </c>
    </row>
    <row r="1623" spans="2:3">
      <c r="B1623" s="45">
        <v>40745</v>
      </c>
      <c r="C1623" s="44">
        <v>8717.14</v>
      </c>
    </row>
    <row r="1624" spans="2:3">
      <c r="B1624" s="45">
        <v>40744</v>
      </c>
      <c r="C1624" s="44">
        <v>8706.17</v>
      </c>
    </row>
    <row r="1625" spans="2:3">
      <c r="B1625" s="45">
        <v>40743</v>
      </c>
      <c r="C1625" s="44">
        <v>8524.57</v>
      </c>
    </row>
    <row r="1626" spans="2:3">
      <c r="B1626" s="45">
        <v>40742</v>
      </c>
      <c r="C1626" s="44">
        <v>8538.57</v>
      </c>
    </row>
    <row r="1627" spans="2:3">
      <c r="B1627" s="45">
        <v>40739</v>
      </c>
      <c r="C1627" s="44">
        <v>8574.91</v>
      </c>
    </row>
    <row r="1628" spans="2:3">
      <c r="B1628" s="45">
        <v>40738</v>
      </c>
      <c r="C1628" s="44">
        <v>8481.35</v>
      </c>
    </row>
    <row r="1629" spans="2:3">
      <c r="B1629" s="45">
        <v>40737</v>
      </c>
      <c r="C1629" s="44">
        <v>8488.06</v>
      </c>
    </row>
    <row r="1630" spans="2:3">
      <c r="B1630" s="45">
        <v>40736</v>
      </c>
      <c r="C1630" s="44">
        <v>8491.01</v>
      </c>
    </row>
    <row r="1631" spans="2:3">
      <c r="B1631" s="45">
        <v>40735</v>
      </c>
      <c r="C1631" s="44">
        <v>8665.85</v>
      </c>
    </row>
    <row r="1632" spans="2:3">
      <c r="B1632" s="45">
        <v>40732</v>
      </c>
      <c r="C1632" s="44">
        <v>8749.5499999999993</v>
      </c>
    </row>
    <row r="1633" spans="2:3">
      <c r="B1633" s="45">
        <v>40731</v>
      </c>
      <c r="C1633" s="44">
        <v>8773.42</v>
      </c>
    </row>
    <row r="1634" spans="2:3">
      <c r="B1634" s="45">
        <v>40730</v>
      </c>
      <c r="C1634" s="44">
        <v>8824.44</v>
      </c>
    </row>
    <row r="1635" spans="2:3">
      <c r="B1635" s="45">
        <v>40729</v>
      </c>
      <c r="C1635" s="44">
        <v>8784.44</v>
      </c>
    </row>
    <row r="1636" spans="2:3">
      <c r="B1636" s="45">
        <v>40728</v>
      </c>
      <c r="C1636" s="44">
        <v>8774.7199999999993</v>
      </c>
    </row>
    <row r="1637" spans="2:3">
      <c r="B1637" s="45">
        <v>40725</v>
      </c>
      <c r="C1637" s="44">
        <v>8739.82</v>
      </c>
    </row>
    <row r="1638" spans="2:3">
      <c r="B1638" s="45">
        <v>40724</v>
      </c>
      <c r="C1638" s="44">
        <v>8652.59</v>
      </c>
    </row>
    <row r="1639" spans="2:3">
      <c r="B1639" s="45">
        <v>40723</v>
      </c>
      <c r="C1639" s="44">
        <v>8573.3799999999992</v>
      </c>
    </row>
    <row r="1640" spans="2:3">
      <c r="B1640" s="45">
        <v>40722</v>
      </c>
      <c r="C1640" s="44">
        <v>8478.86</v>
      </c>
    </row>
    <row r="1641" spans="2:3">
      <c r="B1641" s="45">
        <v>40721</v>
      </c>
      <c r="C1641" s="44">
        <v>8500.16</v>
      </c>
    </row>
    <row r="1642" spans="2:3">
      <c r="B1642" s="45">
        <v>40718</v>
      </c>
      <c r="C1642" s="44">
        <v>8532.83</v>
      </c>
    </row>
    <row r="1643" spans="2:3">
      <c r="B1643" s="45">
        <v>40717</v>
      </c>
      <c r="C1643" s="44">
        <v>8567.2800000000007</v>
      </c>
    </row>
    <row r="1644" spans="2:3">
      <c r="B1644" s="45">
        <v>40716</v>
      </c>
      <c r="C1644" s="44">
        <v>8621.0400000000009</v>
      </c>
    </row>
    <row r="1645" spans="2:3">
      <c r="B1645" s="45">
        <v>40715</v>
      </c>
      <c r="C1645" s="44">
        <v>8597.6200000000008</v>
      </c>
    </row>
    <row r="1646" spans="2:3">
      <c r="B1646" s="45">
        <v>40714</v>
      </c>
      <c r="C1646" s="44">
        <v>8530.68</v>
      </c>
    </row>
    <row r="1647" spans="2:3">
      <c r="B1647" s="45">
        <v>40711</v>
      </c>
      <c r="C1647" s="44">
        <v>8636.1</v>
      </c>
    </row>
    <row r="1648" spans="2:3">
      <c r="B1648" s="45">
        <v>40710</v>
      </c>
      <c r="C1648" s="44">
        <v>8654.43</v>
      </c>
    </row>
    <row r="1649" spans="2:3">
      <c r="B1649" s="45">
        <v>40709</v>
      </c>
      <c r="C1649" s="44">
        <v>8831.4500000000007</v>
      </c>
    </row>
    <row r="1650" spans="2:3">
      <c r="B1650" s="45">
        <v>40708</v>
      </c>
      <c r="C1650" s="44">
        <v>8829.2099999999991</v>
      </c>
    </row>
    <row r="1651" spans="2:3">
      <c r="B1651" s="45">
        <v>40707</v>
      </c>
      <c r="C1651" s="44">
        <v>8712.9500000000007</v>
      </c>
    </row>
    <row r="1652" spans="2:3">
      <c r="B1652" s="45">
        <v>40704</v>
      </c>
      <c r="C1652" s="44">
        <v>8837.82</v>
      </c>
    </row>
    <row r="1653" spans="2:3">
      <c r="B1653" s="45">
        <v>40703</v>
      </c>
      <c r="C1653" s="44">
        <v>9000.94</v>
      </c>
    </row>
    <row r="1654" spans="2:3">
      <c r="B1654" s="45">
        <v>40702</v>
      </c>
      <c r="C1654" s="44">
        <v>9007.5300000000007</v>
      </c>
    </row>
    <row r="1655" spans="2:3">
      <c r="B1655" s="45">
        <v>40701</v>
      </c>
      <c r="C1655" s="44">
        <v>9057.1</v>
      </c>
    </row>
    <row r="1656" spans="2:3">
      <c r="B1656" s="45">
        <v>40697</v>
      </c>
      <c r="C1656" s="44">
        <v>9046.2800000000007</v>
      </c>
    </row>
    <row r="1657" spans="2:3">
      <c r="B1657" s="45">
        <v>40696</v>
      </c>
      <c r="C1657" s="44">
        <v>8991.36</v>
      </c>
    </row>
    <row r="1658" spans="2:3">
      <c r="B1658" s="45">
        <v>40695</v>
      </c>
      <c r="C1658" s="44">
        <v>9062.35</v>
      </c>
    </row>
    <row r="1659" spans="2:3">
      <c r="B1659" s="45">
        <v>40694</v>
      </c>
      <c r="C1659" s="44">
        <v>8988.84</v>
      </c>
    </row>
    <row r="1660" spans="2:3">
      <c r="B1660" s="45">
        <v>40693</v>
      </c>
      <c r="C1660" s="44">
        <v>8823.68</v>
      </c>
    </row>
    <row r="1661" spans="2:3">
      <c r="B1661" s="45">
        <v>40690</v>
      </c>
      <c r="C1661" s="44">
        <v>8810</v>
      </c>
    </row>
    <row r="1662" spans="2:3">
      <c r="B1662" s="45">
        <v>40689</v>
      </c>
      <c r="C1662" s="44">
        <v>8788.4</v>
      </c>
    </row>
    <row r="1663" spans="2:3">
      <c r="B1663" s="45">
        <v>40688</v>
      </c>
      <c r="C1663" s="44">
        <v>8727.09</v>
      </c>
    </row>
    <row r="1664" spans="2:3">
      <c r="B1664" s="45">
        <v>40687</v>
      </c>
      <c r="C1664" s="44">
        <v>8756.61</v>
      </c>
    </row>
    <row r="1665" spans="2:3">
      <c r="B1665" s="45">
        <v>40686</v>
      </c>
      <c r="C1665" s="44">
        <v>8747.51</v>
      </c>
    </row>
    <row r="1666" spans="2:3">
      <c r="B1666" s="45">
        <v>40683</v>
      </c>
      <c r="C1666" s="44">
        <v>8837.0300000000007</v>
      </c>
    </row>
    <row r="1667" spans="2:3">
      <c r="B1667" s="45">
        <v>40682</v>
      </c>
      <c r="C1667" s="44">
        <v>8892.8799999999992</v>
      </c>
    </row>
    <row r="1668" spans="2:3">
      <c r="B1668" s="45">
        <v>40681</v>
      </c>
      <c r="C1668" s="44">
        <v>8944.84</v>
      </c>
    </row>
    <row r="1669" spans="2:3">
      <c r="B1669" s="45">
        <v>40680</v>
      </c>
      <c r="C1669" s="44">
        <v>8884.09</v>
      </c>
    </row>
    <row r="1670" spans="2:3">
      <c r="B1670" s="45">
        <v>40679</v>
      </c>
      <c r="C1670" s="44">
        <v>8911.7099999999991</v>
      </c>
    </row>
    <row r="1671" spans="2:3">
      <c r="B1671" s="45">
        <v>40676</v>
      </c>
      <c r="C1671" s="44">
        <v>9006.61</v>
      </c>
    </row>
    <row r="1672" spans="2:3">
      <c r="B1672" s="45">
        <v>40675</v>
      </c>
      <c r="C1672" s="44">
        <v>9033.68</v>
      </c>
    </row>
    <row r="1673" spans="2:3">
      <c r="B1673" s="45">
        <v>40674</v>
      </c>
      <c r="C1673" s="44">
        <v>9020.4</v>
      </c>
    </row>
    <row r="1674" spans="2:3">
      <c r="B1674" s="45">
        <v>40673</v>
      </c>
      <c r="C1674" s="44">
        <v>9023.2800000000007</v>
      </c>
    </row>
    <row r="1675" spans="2:3">
      <c r="B1675" s="45">
        <v>40672</v>
      </c>
      <c r="C1675" s="44">
        <v>9035.48</v>
      </c>
    </row>
    <row r="1676" spans="2:3">
      <c r="B1676" s="45">
        <v>40669</v>
      </c>
      <c r="C1676" s="44">
        <v>8977.23</v>
      </c>
    </row>
    <row r="1677" spans="2:3">
      <c r="B1677" s="45">
        <v>40668</v>
      </c>
      <c r="C1677" s="44">
        <v>9018.61</v>
      </c>
    </row>
    <row r="1678" spans="2:3">
      <c r="B1678" s="45">
        <v>40667</v>
      </c>
      <c r="C1678" s="44">
        <v>8947.35</v>
      </c>
    </row>
    <row r="1679" spans="2:3">
      <c r="B1679" s="45">
        <v>40666</v>
      </c>
      <c r="C1679" s="44">
        <v>8946.08</v>
      </c>
    </row>
    <row r="1680" spans="2:3">
      <c r="B1680" s="45">
        <v>40662</v>
      </c>
      <c r="C1680" s="44">
        <v>9007.8700000000008</v>
      </c>
    </row>
    <row r="1681" spans="2:3">
      <c r="B1681" s="45">
        <v>40661</v>
      </c>
      <c r="C1681" s="44">
        <v>9040.77</v>
      </c>
    </row>
    <row r="1682" spans="2:3">
      <c r="B1682" s="45">
        <v>40660</v>
      </c>
      <c r="C1682" s="44">
        <v>9049.25</v>
      </c>
    </row>
    <row r="1683" spans="2:3">
      <c r="B1683" s="45">
        <v>40659</v>
      </c>
      <c r="C1683" s="44">
        <v>8948.14</v>
      </c>
    </row>
    <row r="1684" spans="2:3">
      <c r="B1684" s="45">
        <v>40658</v>
      </c>
      <c r="C1684" s="44">
        <v>8950.75</v>
      </c>
    </row>
    <row r="1685" spans="2:3">
      <c r="B1685" s="45">
        <v>40655</v>
      </c>
      <c r="C1685" s="44">
        <v>8969.43</v>
      </c>
    </row>
    <row r="1686" spans="2:3">
      <c r="B1686" s="45">
        <v>40654</v>
      </c>
      <c r="C1686" s="44">
        <v>8957.65</v>
      </c>
    </row>
    <row r="1687" spans="2:3">
      <c r="B1687" s="45">
        <v>40653</v>
      </c>
      <c r="C1687" s="44">
        <v>8813.2800000000007</v>
      </c>
    </row>
    <row r="1688" spans="2:3">
      <c r="B1688" s="45">
        <v>40652</v>
      </c>
      <c r="C1688" s="44">
        <v>8638.5499999999993</v>
      </c>
    </row>
    <row r="1689" spans="2:3">
      <c r="B1689" s="45">
        <v>40651</v>
      </c>
      <c r="C1689" s="44">
        <v>8714.48</v>
      </c>
    </row>
    <row r="1690" spans="2:3">
      <c r="B1690" s="45">
        <v>40648</v>
      </c>
      <c r="C1690" s="44">
        <v>8718.1200000000008</v>
      </c>
    </row>
    <row r="1691" spans="2:3">
      <c r="B1691" s="45">
        <v>40647</v>
      </c>
      <c r="C1691" s="44">
        <v>8802.73</v>
      </c>
    </row>
    <row r="1692" spans="2:3">
      <c r="B1692" s="45">
        <v>40646</v>
      </c>
      <c r="C1692" s="44">
        <v>8780.2000000000007</v>
      </c>
    </row>
    <row r="1693" spans="2:3">
      <c r="B1693" s="45">
        <v>40645</v>
      </c>
      <c r="C1693" s="44">
        <v>8732.59</v>
      </c>
    </row>
    <row r="1694" spans="2:3">
      <c r="B1694" s="45">
        <v>40644</v>
      </c>
      <c r="C1694" s="44">
        <v>8880.27</v>
      </c>
    </row>
    <row r="1695" spans="2:3">
      <c r="B1695" s="45">
        <v>40641</v>
      </c>
      <c r="C1695" s="44">
        <v>8894.5400000000009</v>
      </c>
    </row>
    <row r="1696" spans="2:3">
      <c r="B1696" s="45">
        <v>40640</v>
      </c>
      <c r="C1696" s="44">
        <v>8901.7199999999993</v>
      </c>
    </row>
    <row r="1697" spans="2:3">
      <c r="B1697" s="45">
        <v>40639</v>
      </c>
      <c r="C1697" s="44">
        <v>8851.98</v>
      </c>
    </row>
    <row r="1698" spans="2:3">
      <c r="B1698" s="45">
        <v>40634</v>
      </c>
      <c r="C1698" s="44">
        <v>8705.1299999999992</v>
      </c>
    </row>
    <row r="1699" spans="2:3">
      <c r="B1699" s="45">
        <v>40633</v>
      </c>
      <c r="C1699" s="44">
        <v>8683.2999999999993</v>
      </c>
    </row>
    <row r="1700" spans="2:3">
      <c r="B1700" s="45">
        <v>40632</v>
      </c>
      <c r="C1700" s="44">
        <v>8646.31</v>
      </c>
    </row>
    <row r="1701" spans="2:3">
      <c r="B1701" s="45">
        <v>40631</v>
      </c>
      <c r="C1701" s="44">
        <v>8596.57</v>
      </c>
    </row>
    <row r="1702" spans="2:3">
      <c r="B1702" s="45">
        <v>40630</v>
      </c>
      <c r="C1702" s="44">
        <v>8553.06</v>
      </c>
    </row>
    <row r="1703" spans="2:3">
      <c r="B1703" s="45">
        <v>40627</v>
      </c>
      <c r="C1703" s="44">
        <v>8610.39</v>
      </c>
    </row>
    <row r="1704" spans="2:3">
      <c r="B1704" s="45">
        <v>40626</v>
      </c>
      <c r="C1704" s="44">
        <v>8576.4</v>
      </c>
    </row>
    <row r="1705" spans="2:3">
      <c r="B1705" s="45">
        <v>40625</v>
      </c>
      <c r="C1705" s="44">
        <v>8545.08</v>
      </c>
    </row>
    <row r="1706" spans="2:3">
      <c r="B1706" s="45">
        <v>40624</v>
      </c>
      <c r="C1706" s="44">
        <v>8508.0400000000009</v>
      </c>
    </row>
    <row r="1707" spans="2:3">
      <c r="B1707" s="45">
        <v>40623</v>
      </c>
      <c r="C1707" s="44">
        <v>8467.7099999999991</v>
      </c>
    </row>
    <row r="1708" spans="2:3">
      <c r="B1708" s="45">
        <v>40620</v>
      </c>
      <c r="C1708" s="44">
        <v>8394.75</v>
      </c>
    </row>
    <row r="1709" spans="2:3">
      <c r="B1709" s="45">
        <v>40619</v>
      </c>
      <c r="C1709" s="44">
        <v>8282.69</v>
      </c>
    </row>
    <row r="1710" spans="2:3">
      <c r="B1710" s="45">
        <v>40618</v>
      </c>
      <c r="C1710" s="44">
        <v>8324.58</v>
      </c>
    </row>
    <row r="1711" spans="2:3">
      <c r="B1711" s="45">
        <v>40617</v>
      </c>
      <c r="C1711" s="44">
        <v>8234.7800000000007</v>
      </c>
    </row>
    <row r="1712" spans="2:3">
      <c r="B1712" s="45">
        <v>40616</v>
      </c>
      <c r="C1712" s="44">
        <v>8520.02</v>
      </c>
    </row>
    <row r="1713" spans="2:3">
      <c r="B1713" s="45">
        <v>40613</v>
      </c>
      <c r="C1713" s="44">
        <v>8567.82</v>
      </c>
    </row>
    <row r="1714" spans="2:3">
      <c r="B1714" s="45">
        <v>40612</v>
      </c>
      <c r="C1714" s="44">
        <v>8642.9</v>
      </c>
    </row>
    <row r="1715" spans="2:3">
      <c r="B1715" s="45">
        <v>40611</v>
      </c>
      <c r="C1715" s="44">
        <v>8750.02</v>
      </c>
    </row>
    <row r="1716" spans="2:3">
      <c r="B1716" s="45">
        <v>40610</v>
      </c>
      <c r="C1716" s="44">
        <v>8747.75</v>
      </c>
    </row>
    <row r="1717" spans="2:3">
      <c r="B1717" s="45">
        <v>40609</v>
      </c>
      <c r="C1717" s="44">
        <v>8713.7900000000009</v>
      </c>
    </row>
    <row r="1718" spans="2:3">
      <c r="B1718" s="45">
        <v>40606</v>
      </c>
      <c r="C1718" s="44">
        <v>8784.4</v>
      </c>
    </row>
    <row r="1719" spans="2:3">
      <c r="B1719" s="45">
        <v>40605</v>
      </c>
      <c r="C1719" s="44">
        <v>8738.3700000000008</v>
      </c>
    </row>
    <row r="1720" spans="2:3">
      <c r="B1720" s="45">
        <v>40604</v>
      </c>
      <c r="C1720" s="44">
        <v>8619.9</v>
      </c>
    </row>
    <row r="1721" spans="2:3">
      <c r="B1721" s="45">
        <v>40603</v>
      </c>
      <c r="C1721" s="44">
        <v>8727.56</v>
      </c>
    </row>
    <row r="1722" spans="2:3">
      <c r="B1722" s="45">
        <v>40599</v>
      </c>
      <c r="C1722" s="44">
        <v>8599.65</v>
      </c>
    </row>
    <row r="1723" spans="2:3">
      <c r="B1723" s="45">
        <v>40598</v>
      </c>
      <c r="C1723" s="44">
        <v>8541.64</v>
      </c>
    </row>
    <row r="1724" spans="2:3">
      <c r="B1724" s="45">
        <v>40597</v>
      </c>
      <c r="C1724" s="44">
        <v>8528.94</v>
      </c>
    </row>
    <row r="1725" spans="2:3">
      <c r="B1725" s="45">
        <v>40596</v>
      </c>
      <c r="C1725" s="44">
        <v>8673.67</v>
      </c>
    </row>
    <row r="1726" spans="2:3">
      <c r="B1726" s="45">
        <v>40595</v>
      </c>
      <c r="C1726" s="44">
        <v>8839.2199999999993</v>
      </c>
    </row>
    <row r="1727" spans="2:3">
      <c r="B1727" s="45">
        <v>40592</v>
      </c>
      <c r="C1727" s="44">
        <v>8843.84</v>
      </c>
    </row>
    <row r="1728" spans="2:3">
      <c r="B1728" s="45">
        <v>40591</v>
      </c>
      <c r="C1728" s="44">
        <v>8683.8799999999992</v>
      </c>
    </row>
    <row r="1729" spans="2:3">
      <c r="B1729" s="45">
        <v>40590</v>
      </c>
      <c r="C1729" s="44">
        <v>8712.9599999999991</v>
      </c>
    </row>
    <row r="1730" spans="2:3">
      <c r="B1730" s="45">
        <v>40589</v>
      </c>
      <c r="C1730" s="44">
        <v>8721.93</v>
      </c>
    </row>
    <row r="1731" spans="2:3">
      <c r="B1731" s="45">
        <v>40588</v>
      </c>
      <c r="C1731" s="44">
        <v>8685.4699999999993</v>
      </c>
    </row>
    <row r="1732" spans="2:3">
      <c r="B1732" s="45">
        <v>40585</v>
      </c>
      <c r="C1732" s="44">
        <v>8609.86</v>
      </c>
    </row>
    <row r="1733" spans="2:3">
      <c r="B1733" s="45">
        <v>40584</v>
      </c>
      <c r="C1733" s="44">
        <v>8836.56</v>
      </c>
    </row>
    <row r="1734" spans="2:3">
      <c r="B1734" s="45">
        <v>40583</v>
      </c>
      <c r="C1734" s="44">
        <v>9006.82</v>
      </c>
    </row>
    <row r="1735" spans="2:3">
      <c r="B1735" s="45">
        <v>40582</v>
      </c>
      <c r="C1735" s="44">
        <v>9111.4599999999991</v>
      </c>
    </row>
    <row r="1736" spans="2:3">
      <c r="B1736" s="45">
        <v>40571</v>
      </c>
      <c r="C1736" s="44">
        <v>9145.35</v>
      </c>
    </row>
    <row r="1737" spans="2:3">
      <c r="B1737" s="45">
        <v>40570</v>
      </c>
      <c r="C1737" s="44">
        <v>9102.33</v>
      </c>
    </row>
    <row r="1738" spans="2:3">
      <c r="B1738" s="45">
        <v>40569</v>
      </c>
      <c r="C1738" s="44">
        <v>9055.59</v>
      </c>
    </row>
    <row r="1739" spans="2:3">
      <c r="B1739" s="45">
        <v>40568</v>
      </c>
      <c r="C1739" s="44">
        <v>8991.39</v>
      </c>
    </row>
    <row r="1740" spans="2:3">
      <c r="B1740" s="45">
        <v>40567</v>
      </c>
      <c r="C1740" s="44">
        <v>8947.7900000000009</v>
      </c>
    </row>
    <row r="1741" spans="2:3">
      <c r="B1741" s="45">
        <v>40564</v>
      </c>
      <c r="C1741" s="44">
        <v>8954.3799999999992</v>
      </c>
    </row>
    <row r="1742" spans="2:3">
      <c r="B1742" s="45">
        <v>40563</v>
      </c>
      <c r="C1742" s="44">
        <v>9022.17</v>
      </c>
    </row>
    <row r="1743" spans="2:3">
      <c r="B1743" s="45">
        <v>40562</v>
      </c>
      <c r="C1743" s="44">
        <v>9086.02</v>
      </c>
    </row>
    <row r="1744" spans="2:3">
      <c r="B1744" s="45">
        <v>40561</v>
      </c>
      <c r="C1744" s="44">
        <v>8988</v>
      </c>
    </row>
    <row r="1745" spans="2:3">
      <c r="B1745" s="45">
        <v>40560</v>
      </c>
      <c r="C1745" s="44">
        <v>8925.09</v>
      </c>
    </row>
    <row r="1746" spans="2:3">
      <c r="B1746" s="45">
        <v>40557</v>
      </c>
      <c r="C1746" s="44">
        <v>8972.51</v>
      </c>
    </row>
    <row r="1747" spans="2:3">
      <c r="B1747" s="45">
        <v>40556</v>
      </c>
      <c r="C1747" s="44">
        <v>8975.58</v>
      </c>
    </row>
    <row r="1748" spans="2:3">
      <c r="B1748" s="45">
        <v>40555</v>
      </c>
      <c r="C1748" s="44">
        <v>8965</v>
      </c>
    </row>
    <row r="1749" spans="2:3">
      <c r="B1749" s="45">
        <v>40554</v>
      </c>
      <c r="C1749" s="44">
        <v>8931.36</v>
      </c>
    </row>
    <row r="1750" spans="2:3">
      <c r="B1750" s="45">
        <v>40553</v>
      </c>
      <c r="C1750" s="44">
        <v>8817.8799999999992</v>
      </c>
    </row>
    <row r="1751" spans="2:3">
      <c r="B1751" s="45">
        <v>40550</v>
      </c>
      <c r="C1751" s="44">
        <v>8782.7199999999993</v>
      </c>
    </row>
    <row r="1752" spans="2:3">
      <c r="B1752" s="45">
        <v>40549</v>
      </c>
      <c r="C1752" s="44">
        <v>8883.2099999999991</v>
      </c>
    </row>
    <row r="1753" spans="2:3">
      <c r="B1753" s="45">
        <v>40548</v>
      </c>
      <c r="C1753" s="44">
        <v>8846.31</v>
      </c>
    </row>
    <row r="1754" spans="2:3">
      <c r="B1754" s="45">
        <v>40547</v>
      </c>
      <c r="C1754" s="44">
        <v>8997.19</v>
      </c>
    </row>
    <row r="1755" spans="2:3">
      <c r="B1755" s="45">
        <v>40546</v>
      </c>
      <c r="C1755" s="44">
        <v>9025.2999999999993</v>
      </c>
    </row>
    <row r="1756" spans="2:3">
      <c r="B1756" s="45">
        <v>40543</v>
      </c>
      <c r="C1756" s="44">
        <v>8972.5</v>
      </c>
    </row>
    <row r="1757" spans="2:3">
      <c r="B1757" s="45">
        <v>40542</v>
      </c>
      <c r="C1757" s="44">
        <v>8907.91</v>
      </c>
    </row>
    <row r="1758" spans="2:3">
      <c r="B1758" s="45">
        <v>40541</v>
      </c>
      <c r="C1758" s="44">
        <v>8866.35</v>
      </c>
    </row>
    <row r="1759" spans="2:3">
      <c r="B1759" s="45">
        <v>40540</v>
      </c>
      <c r="C1759" s="44">
        <v>8870.76</v>
      </c>
    </row>
    <row r="1760" spans="2:3">
      <c r="B1760" s="45">
        <v>40539</v>
      </c>
      <c r="C1760" s="44">
        <v>8892.31</v>
      </c>
    </row>
    <row r="1761" spans="2:3">
      <c r="B1761" s="45">
        <v>40536</v>
      </c>
      <c r="C1761" s="44">
        <v>8861.1</v>
      </c>
    </row>
    <row r="1762" spans="2:3">
      <c r="B1762" s="45">
        <v>40535</v>
      </c>
      <c r="C1762" s="44">
        <v>8898.8700000000008</v>
      </c>
    </row>
    <row r="1763" spans="2:3">
      <c r="B1763" s="45">
        <v>40534</v>
      </c>
      <c r="C1763" s="44">
        <v>8860.49</v>
      </c>
    </row>
    <row r="1764" spans="2:3">
      <c r="B1764" s="45">
        <v>40533</v>
      </c>
      <c r="C1764" s="44">
        <v>8827.7900000000009</v>
      </c>
    </row>
    <row r="1765" spans="2:3">
      <c r="B1765" s="45">
        <v>40532</v>
      </c>
      <c r="C1765" s="44">
        <v>8768.7199999999993</v>
      </c>
    </row>
    <row r="1766" spans="2:3">
      <c r="B1766" s="45">
        <v>40529</v>
      </c>
      <c r="C1766" s="44">
        <v>8817.9</v>
      </c>
    </row>
    <row r="1767" spans="2:3">
      <c r="B1767" s="45">
        <v>40528</v>
      </c>
      <c r="C1767" s="44">
        <v>8782.2000000000007</v>
      </c>
    </row>
    <row r="1768" spans="2:3">
      <c r="B1768" s="45">
        <v>40527</v>
      </c>
      <c r="C1768" s="44">
        <v>8756.7099999999991</v>
      </c>
    </row>
    <row r="1769" spans="2:3">
      <c r="B1769" s="45">
        <v>40526</v>
      </c>
      <c r="C1769" s="44">
        <v>8740.43</v>
      </c>
    </row>
    <row r="1770" spans="2:3">
      <c r="B1770" s="45">
        <v>40525</v>
      </c>
      <c r="C1770" s="44">
        <v>8736.59</v>
      </c>
    </row>
    <row r="1771" spans="2:3">
      <c r="B1771" s="45">
        <v>40522</v>
      </c>
      <c r="C1771" s="44">
        <v>8718.83</v>
      </c>
    </row>
    <row r="1772" spans="2:3">
      <c r="B1772" s="45">
        <v>40521</v>
      </c>
      <c r="C1772" s="44">
        <v>8753.84</v>
      </c>
    </row>
    <row r="1773" spans="2:3">
      <c r="B1773" s="45">
        <v>40520</v>
      </c>
      <c r="C1773" s="44">
        <v>8703.7900000000009</v>
      </c>
    </row>
    <row r="1774" spans="2:3">
      <c r="B1774" s="45">
        <v>40519</v>
      </c>
      <c r="C1774" s="44">
        <v>8704.39</v>
      </c>
    </row>
    <row r="1775" spans="2:3">
      <c r="B1775" s="45">
        <v>40518</v>
      </c>
      <c r="C1775" s="44">
        <v>8702.23</v>
      </c>
    </row>
    <row r="1776" spans="2:3">
      <c r="B1776" s="45">
        <v>40515</v>
      </c>
      <c r="C1776" s="44">
        <v>8624.01</v>
      </c>
    </row>
    <row r="1777" spans="2:3">
      <c r="B1777" s="45">
        <v>40514</v>
      </c>
      <c r="C1777" s="44">
        <v>8585.77</v>
      </c>
    </row>
    <row r="1778" spans="2:3">
      <c r="B1778" s="45">
        <v>40513</v>
      </c>
      <c r="C1778" s="44">
        <v>8520.11</v>
      </c>
    </row>
    <row r="1779" spans="2:3">
      <c r="B1779" s="45">
        <v>40512</v>
      </c>
      <c r="C1779" s="44">
        <v>8372.48</v>
      </c>
    </row>
    <row r="1780" spans="2:3">
      <c r="B1780" s="45">
        <v>40511</v>
      </c>
      <c r="C1780" s="44">
        <v>8367.17</v>
      </c>
    </row>
    <row r="1781" spans="2:3">
      <c r="B1781" s="45">
        <v>40508</v>
      </c>
      <c r="C1781" s="44">
        <v>8312.15</v>
      </c>
    </row>
    <row r="1782" spans="2:3">
      <c r="B1782" s="45">
        <v>40507</v>
      </c>
      <c r="C1782" s="44">
        <v>8349.99</v>
      </c>
    </row>
    <row r="1783" spans="2:3">
      <c r="B1783" s="45">
        <v>40506</v>
      </c>
      <c r="C1783" s="44">
        <v>8297.0499999999993</v>
      </c>
    </row>
    <row r="1784" spans="2:3">
      <c r="B1784" s="45">
        <v>40505</v>
      </c>
      <c r="C1784" s="44">
        <v>8328.6299999999992</v>
      </c>
    </row>
    <row r="1785" spans="2:3">
      <c r="B1785" s="45">
        <v>40504</v>
      </c>
      <c r="C1785" s="44">
        <v>8374.91</v>
      </c>
    </row>
    <row r="1786" spans="2:3">
      <c r="B1786" s="45">
        <v>40501</v>
      </c>
      <c r="C1786" s="44">
        <v>8306.1200000000008</v>
      </c>
    </row>
    <row r="1787" spans="2:3">
      <c r="B1787" s="45">
        <v>40500</v>
      </c>
      <c r="C1787" s="44">
        <v>8283.4500000000007</v>
      </c>
    </row>
    <row r="1788" spans="2:3">
      <c r="B1788" s="45">
        <v>40499</v>
      </c>
      <c r="C1788" s="44">
        <v>8255.5400000000009</v>
      </c>
    </row>
    <row r="1789" spans="2:3">
      <c r="B1789" s="45">
        <v>40498</v>
      </c>
      <c r="C1789" s="44">
        <v>8312.2099999999991</v>
      </c>
    </row>
    <row r="1790" spans="2:3">
      <c r="B1790" s="45">
        <v>40497</v>
      </c>
      <c r="C1790" s="44">
        <v>8240.65</v>
      </c>
    </row>
    <row r="1791" spans="2:3">
      <c r="B1791" s="45">
        <v>40494</v>
      </c>
      <c r="C1791" s="44">
        <v>8316.0499999999993</v>
      </c>
    </row>
    <row r="1792" spans="2:3">
      <c r="B1792" s="45">
        <v>40493</v>
      </c>
      <c r="C1792" s="44">
        <v>8436.9500000000007</v>
      </c>
    </row>
    <row r="1793" spans="2:3">
      <c r="B1793" s="45">
        <v>40492</v>
      </c>
      <c r="C1793" s="44">
        <v>8450.6299999999992</v>
      </c>
    </row>
    <row r="1794" spans="2:3">
      <c r="B1794" s="45">
        <v>40491</v>
      </c>
      <c r="C1794" s="44">
        <v>8445.6299999999992</v>
      </c>
    </row>
    <row r="1795" spans="2:3">
      <c r="B1795" s="45">
        <v>40490</v>
      </c>
      <c r="C1795" s="44">
        <v>8430.58</v>
      </c>
    </row>
    <row r="1796" spans="2:3">
      <c r="B1796" s="45">
        <v>40487</v>
      </c>
      <c r="C1796" s="44">
        <v>8449.34</v>
      </c>
    </row>
    <row r="1797" spans="2:3">
      <c r="B1797" s="45">
        <v>40486</v>
      </c>
      <c r="C1797" s="44">
        <v>8357.85</v>
      </c>
    </row>
    <row r="1798" spans="2:3">
      <c r="B1798" s="45">
        <v>40485</v>
      </c>
      <c r="C1798" s="44">
        <v>8293.9</v>
      </c>
    </row>
    <row r="1799" spans="2:3">
      <c r="B1799" s="45">
        <v>40484</v>
      </c>
      <c r="C1799" s="44">
        <v>8344.76</v>
      </c>
    </row>
    <row r="1800" spans="2:3">
      <c r="B1800" s="45">
        <v>40483</v>
      </c>
      <c r="C1800" s="44">
        <v>8379.75</v>
      </c>
    </row>
    <row r="1801" spans="2:3">
      <c r="B1801" s="45">
        <v>40480</v>
      </c>
      <c r="C1801" s="44">
        <v>8287.09</v>
      </c>
    </row>
    <row r="1802" spans="2:3">
      <c r="B1802" s="45">
        <v>40479</v>
      </c>
      <c r="C1802" s="44">
        <v>8354.0499999999993</v>
      </c>
    </row>
    <row r="1803" spans="2:3">
      <c r="B1803" s="45">
        <v>40478</v>
      </c>
      <c r="C1803" s="44">
        <v>8291.0400000000009</v>
      </c>
    </row>
    <row r="1804" spans="2:3">
      <c r="B1804" s="45">
        <v>40477</v>
      </c>
      <c r="C1804" s="44">
        <v>8343.23</v>
      </c>
    </row>
    <row r="1805" spans="2:3">
      <c r="B1805" s="45">
        <v>40476</v>
      </c>
      <c r="C1805" s="44">
        <v>8306.98</v>
      </c>
    </row>
    <row r="1806" spans="2:3">
      <c r="B1806" s="45">
        <v>40473</v>
      </c>
      <c r="C1806" s="44">
        <v>8168.06</v>
      </c>
    </row>
    <row r="1807" spans="2:3">
      <c r="B1807" s="45">
        <v>40472</v>
      </c>
      <c r="C1807" s="44">
        <v>8131.23</v>
      </c>
    </row>
    <row r="1808" spans="2:3">
      <c r="B1808" s="45">
        <v>40471</v>
      </c>
      <c r="C1808" s="44">
        <v>8124.62</v>
      </c>
    </row>
    <row r="1809" spans="2:3">
      <c r="B1809" s="45">
        <v>40470</v>
      </c>
      <c r="C1809" s="44">
        <v>8046.23</v>
      </c>
    </row>
    <row r="1810" spans="2:3">
      <c r="B1810" s="45">
        <v>40469</v>
      </c>
      <c r="C1810" s="44">
        <v>8060.54</v>
      </c>
    </row>
    <row r="1811" spans="2:3">
      <c r="B1811" s="45">
        <v>40466</v>
      </c>
      <c r="C1811" s="44">
        <v>8205.2999999999993</v>
      </c>
    </row>
    <row r="1812" spans="2:3">
      <c r="B1812" s="45">
        <v>40465</v>
      </c>
      <c r="C1812" s="44">
        <v>8215.4500000000007</v>
      </c>
    </row>
    <row r="1813" spans="2:3">
      <c r="B1813" s="45">
        <v>40464</v>
      </c>
      <c r="C1813" s="44">
        <v>8106.66</v>
      </c>
    </row>
    <row r="1814" spans="2:3">
      <c r="B1814" s="45">
        <v>40463</v>
      </c>
      <c r="C1814" s="44">
        <v>8090.22</v>
      </c>
    </row>
    <row r="1815" spans="2:3">
      <c r="B1815" s="45">
        <v>40462</v>
      </c>
      <c r="C1815" s="44">
        <v>8176.76</v>
      </c>
    </row>
    <row r="1816" spans="2:3">
      <c r="B1816" s="45">
        <v>40459</v>
      </c>
      <c r="C1816" s="44">
        <v>8244.19</v>
      </c>
    </row>
    <row r="1817" spans="2:3">
      <c r="B1817" s="45">
        <v>40458</v>
      </c>
      <c r="C1817" s="44">
        <v>8283.92</v>
      </c>
    </row>
    <row r="1818" spans="2:3">
      <c r="B1818" s="45">
        <v>40457</v>
      </c>
      <c r="C1818" s="44">
        <v>8284.0300000000007</v>
      </c>
    </row>
    <row r="1819" spans="2:3">
      <c r="B1819" s="45">
        <v>40456</v>
      </c>
      <c r="C1819" s="44">
        <v>8200.43</v>
      </c>
    </row>
    <row r="1820" spans="2:3">
      <c r="B1820" s="45">
        <v>40455</v>
      </c>
      <c r="C1820" s="44">
        <v>8246.1</v>
      </c>
    </row>
    <row r="1821" spans="2:3">
      <c r="B1821" s="45">
        <v>40452</v>
      </c>
      <c r="C1821" s="44">
        <v>8244.18</v>
      </c>
    </row>
    <row r="1822" spans="2:3">
      <c r="B1822" s="45">
        <v>40451</v>
      </c>
      <c r="C1822" s="44">
        <v>8237.7800000000007</v>
      </c>
    </row>
    <row r="1823" spans="2:3">
      <c r="B1823" s="45">
        <v>40450</v>
      </c>
      <c r="C1823" s="44">
        <v>8240.89</v>
      </c>
    </row>
    <row r="1824" spans="2:3">
      <c r="B1824" s="45">
        <v>40449</v>
      </c>
      <c r="C1824" s="44">
        <v>8189.44</v>
      </c>
    </row>
    <row r="1825" spans="2:3">
      <c r="B1825" s="45">
        <v>40448</v>
      </c>
      <c r="C1825" s="44">
        <v>8191.54</v>
      </c>
    </row>
    <row r="1826" spans="2:3">
      <c r="B1826" s="45">
        <v>40445</v>
      </c>
      <c r="C1826" s="44">
        <v>8166.62</v>
      </c>
    </row>
    <row r="1827" spans="2:3">
      <c r="B1827" s="45">
        <v>40444</v>
      </c>
      <c r="C1827" s="44">
        <v>8202.5400000000009</v>
      </c>
    </row>
    <row r="1828" spans="2:3">
      <c r="B1828" s="45">
        <v>40442</v>
      </c>
      <c r="C1828" s="44">
        <v>8196.4</v>
      </c>
    </row>
    <row r="1829" spans="2:3">
      <c r="B1829" s="45">
        <v>40441</v>
      </c>
      <c r="C1829" s="44">
        <v>8186.96</v>
      </c>
    </row>
    <row r="1830" spans="2:3">
      <c r="B1830" s="45">
        <v>40438</v>
      </c>
      <c r="C1830" s="44">
        <v>8158.33</v>
      </c>
    </row>
    <row r="1831" spans="2:3">
      <c r="B1831" s="45">
        <v>40437</v>
      </c>
      <c r="C1831" s="44">
        <v>8099.75</v>
      </c>
    </row>
    <row r="1832" spans="2:3">
      <c r="B1832" s="45">
        <v>40436</v>
      </c>
      <c r="C1832" s="44">
        <v>8163.82</v>
      </c>
    </row>
    <row r="1833" spans="2:3">
      <c r="B1833" s="45">
        <v>40435</v>
      </c>
      <c r="C1833" s="44">
        <v>8132.6</v>
      </c>
    </row>
    <row r="1834" spans="2:3">
      <c r="B1834" s="45">
        <v>40434</v>
      </c>
      <c r="C1834" s="44">
        <v>8091.3</v>
      </c>
    </row>
    <row r="1835" spans="2:3">
      <c r="B1835" s="45">
        <v>40431</v>
      </c>
      <c r="C1835" s="44">
        <v>7890.11</v>
      </c>
    </row>
    <row r="1836" spans="2:3">
      <c r="B1836" s="45">
        <v>40430</v>
      </c>
      <c r="C1836" s="44">
        <v>7835.54</v>
      </c>
    </row>
    <row r="1837" spans="2:3">
      <c r="B1837" s="45">
        <v>40429</v>
      </c>
      <c r="C1837" s="44">
        <v>7851.31</v>
      </c>
    </row>
    <row r="1838" spans="2:3">
      <c r="B1838" s="45">
        <v>40428</v>
      </c>
      <c r="C1838" s="44">
        <v>7884.4</v>
      </c>
    </row>
    <row r="1839" spans="2:3">
      <c r="B1839" s="45">
        <v>40427</v>
      </c>
      <c r="C1839" s="44">
        <v>7890.95</v>
      </c>
    </row>
    <row r="1840" spans="2:3">
      <c r="B1840" s="45">
        <v>40424</v>
      </c>
      <c r="C1840" s="44">
        <v>7830.21</v>
      </c>
    </row>
    <row r="1841" spans="2:3">
      <c r="B1841" s="45">
        <v>40423</v>
      </c>
      <c r="C1841" s="44">
        <v>7720.82</v>
      </c>
    </row>
    <row r="1842" spans="2:3">
      <c r="B1842" s="45">
        <v>40422</v>
      </c>
      <c r="C1842" s="44">
        <v>7668.25</v>
      </c>
    </row>
    <row r="1843" spans="2:3">
      <c r="B1843" s="45">
        <v>40421</v>
      </c>
      <c r="C1843" s="44">
        <v>7616.28</v>
      </c>
    </row>
    <row r="1844" spans="2:3">
      <c r="B1844" s="45">
        <v>40420</v>
      </c>
      <c r="C1844" s="44">
        <v>7741.2</v>
      </c>
    </row>
    <row r="1845" spans="2:3">
      <c r="B1845" s="45">
        <v>40417</v>
      </c>
      <c r="C1845" s="44">
        <v>7722.91</v>
      </c>
    </row>
    <row r="1846" spans="2:3">
      <c r="B1846" s="45">
        <v>40416</v>
      </c>
      <c r="C1846" s="44">
        <v>7689.74</v>
      </c>
    </row>
    <row r="1847" spans="2:3">
      <c r="B1847" s="45">
        <v>40415</v>
      </c>
      <c r="C1847" s="44">
        <v>7736.98</v>
      </c>
    </row>
    <row r="1848" spans="2:3">
      <c r="B1848" s="45">
        <v>40414</v>
      </c>
      <c r="C1848" s="44">
        <v>7940.64</v>
      </c>
    </row>
    <row r="1849" spans="2:3">
      <c r="B1849" s="45">
        <v>40413</v>
      </c>
      <c r="C1849" s="44">
        <v>7975.93</v>
      </c>
    </row>
    <row r="1850" spans="2:3">
      <c r="B1850" s="45">
        <v>40410</v>
      </c>
      <c r="C1850" s="44">
        <v>7927.31</v>
      </c>
    </row>
    <row r="1851" spans="2:3">
      <c r="B1851" s="45">
        <v>40409</v>
      </c>
      <c r="C1851" s="44">
        <v>7928.94</v>
      </c>
    </row>
    <row r="1852" spans="2:3">
      <c r="B1852" s="45">
        <v>40408</v>
      </c>
      <c r="C1852" s="44">
        <v>7924.1</v>
      </c>
    </row>
    <row r="1853" spans="2:3">
      <c r="B1853" s="45">
        <v>40407</v>
      </c>
      <c r="C1853" s="44">
        <v>7931.09</v>
      </c>
    </row>
    <row r="1854" spans="2:3">
      <c r="B1854" s="45">
        <v>40406</v>
      </c>
      <c r="C1854" s="44">
        <v>7941.22</v>
      </c>
    </row>
    <row r="1855" spans="2:3">
      <c r="B1855" s="45">
        <v>40403</v>
      </c>
      <c r="C1855" s="44">
        <v>7891.58</v>
      </c>
    </row>
    <row r="1856" spans="2:3">
      <c r="B1856" s="45">
        <v>40402</v>
      </c>
      <c r="C1856" s="44">
        <v>7829.79</v>
      </c>
    </row>
    <row r="1857" spans="2:3">
      <c r="B1857" s="45">
        <v>40401</v>
      </c>
      <c r="C1857" s="44">
        <v>7895.03</v>
      </c>
    </row>
    <row r="1858" spans="2:3">
      <c r="B1858" s="45">
        <v>40400</v>
      </c>
      <c r="C1858" s="44">
        <v>7976.74</v>
      </c>
    </row>
    <row r="1859" spans="2:3">
      <c r="B1859" s="45">
        <v>40399</v>
      </c>
      <c r="C1859" s="44">
        <v>8034.49</v>
      </c>
    </row>
    <row r="1860" spans="2:3">
      <c r="B1860" s="45">
        <v>40396</v>
      </c>
      <c r="C1860" s="44">
        <v>7963.3</v>
      </c>
    </row>
    <row r="1861" spans="2:3">
      <c r="B1861" s="45">
        <v>40395</v>
      </c>
      <c r="C1861" s="44">
        <v>7936.85</v>
      </c>
    </row>
    <row r="1862" spans="2:3">
      <c r="B1862" s="45">
        <v>40394</v>
      </c>
      <c r="C1862" s="44">
        <v>7972.66</v>
      </c>
    </row>
    <row r="1863" spans="2:3">
      <c r="B1863" s="45">
        <v>40393</v>
      </c>
      <c r="C1863" s="44">
        <v>7957.53</v>
      </c>
    </row>
    <row r="1864" spans="2:3">
      <c r="B1864" s="45">
        <v>40392</v>
      </c>
      <c r="C1864" s="44">
        <v>7911.68</v>
      </c>
    </row>
    <row r="1865" spans="2:3">
      <c r="B1865" s="45">
        <v>40389</v>
      </c>
      <c r="C1865" s="44">
        <v>7760.63</v>
      </c>
    </row>
    <row r="1866" spans="2:3">
      <c r="B1866" s="45">
        <v>40388</v>
      </c>
      <c r="C1866" s="44">
        <v>7798.99</v>
      </c>
    </row>
    <row r="1867" spans="2:3">
      <c r="B1867" s="45">
        <v>40387</v>
      </c>
      <c r="C1867" s="44">
        <v>7784.81</v>
      </c>
    </row>
    <row r="1868" spans="2:3">
      <c r="B1868" s="45">
        <v>40386</v>
      </c>
      <c r="C1868" s="44">
        <v>7748.01</v>
      </c>
    </row>
    <row r="1869" spans="2:3">
      <c r="B1869" s="45">
        <v>40385</v>
      </c>
      <c r="C1869" s="44">
        <v>7787.45</v>
      </c>
    </row>
    <row r="1870" spans="2:3">
      <c r="B1870" s="45">
        <v>40382</v>
      </c>
      <c r="C1870" s="44">
        <v>7761.22</v>
      </c>
    </row>
    <row r="1871" spans="2:3">
      <c r="B1871" s="45">
        <v>40381</v>
      </c>
      <c r="C1871" s="44">
        <v>7666.34</v>
      </c>
    </row>
    <row r="1872" spans="2:3">
      <c r="B1872" s="45">
        <v>40380</v>
      </c>
      <c r="C1872" s="44">
        <v>7701.29</v>
      </c>
    </row>
    <row r="1873" spans="2:3">
      <c r="B1873" s="45">
        <v>40379</v>
      </c>
      <c r="C1873" s="44">
        <v>7712.03</v>
      </c>
    </row>
    <row r="1874" spans="2:3">
      <c r="B1874" s="45">
        <v>40378</v>
      </c>
      <c r="C1874" s="44">
        <v>7649.83</v>
      </c>
    </row>
    <row r="1875" spans="2:3">
      <c r="B1875" s="45">
        <v>40375</v>
      </c>
      <c r="C1875" s="44">
        <v>7664.57</v>
      </c>
    </row>
    <row r="1876" spans="2:3">
      <c r="B1876" s="45">
        <v>40374</v>
      </c>
      <c r="C1876" s="44">
        <v>7704.52</v>
      </c>
    </row>
    <row r="1877" spans="2:3">
      <c r="B1877" s="45">
        <v>40373</v>
      </c>
      <c r="C1877" s="44">
        <v>7714.51</v>
      </c>
    </row>
    <row r="1878" spans="2:3">
      <c r="B1878" s="45">
        <v>40372</v>
      </c>
      <c r="C1878" s="44">
        <v>7597.42</v>
      </c>
    </row>
    <row r="1879" spans="2:3">
      <c r="B1879" s="45">
        <v>40371</v>
      </c>
      <c r="C1879" s="44">
        <v>7639.55</v>
      </c>
    </row>
    <row r="1880" spans="2:3">
      <c r="B1880" s="45">
        <v>40368</v>
      </c>
      <c r="C1880" s="44">
        <v>7647.25</v>
      </c>
    </row>
    <row r="1881" spans="2:3">
      <c r="B1881" s="45">
        <v>40367</v>
      </c>
      <c r="C1881" s="44">
        <v>7608.85</v>
      </c>
    </row>
    <row r="1882" spans="2:3">
      <c r="B1882" s="45">
        <v>40366</v>
      </c>
      <c r="C1882" s="44">
        <v>7534.46</v>
      </c>
    </row>
    <row r="1883" spans="2:3">
      <c r="B1883" s="45">
        <v>40365</v>
      </c>
      <c r="C1883" s="44">
        <v>7548.48</v>
      </c>
    </row>
    <row r="1884" spans="2:3">
      <c r="B1884" s="45">
        <v>40364</v>
      </c>
      <c r="C1884" s="44">
        <v>7439.96</v>
      </c>
    </row>
    <row r="1885" spans="2:3">
      <c r="B1885" s="45">
        <v>40361</v>
      </c>
      <c r="C1885" s="44">
        <v>7330.74</v>
      </c>
    </row>
    <row r="1886" spans="2:3">
      <c r="B1886" s="45">
        <v>40360</v>
      </c>
      <c r="C1886" s="44">
        <v>7254.06</v>
      </c>
    </row>
    <row r="1887" spans="2:3">
      <c r="B1887" s="45">
        <v>40359</v>
      </c>
      <c r="C1887" s="44">
        <v>7329.37</v>
      </c>
    </row>
    <row r="1888" spans="2:3">
      <c r="B1888" s="45">
        <v>40358</v>
      </c>
      <c r="C1888" s="44">
        <v>7423.57</v>
      </c>
    </row>
    <row r="1889" spans="2:3">
      <c r="B1889" s="45">
        <v>40357</v>
      </c>
      <c r="C1889" s="44">
        <v>7500.79</v>
      </c>
    </row>
    <row r="1890" spans="2:3">
      <c r="B1890" s="45">
        <v>40354</v>
      </c>
      <c r="C1890" s="44">
        <v>7474.71</v>
      </c>
    </row>
    <row r="1891" spans="2:3">
      <c r="B1891" s="45">
        <v>40353</v>
      </c>
      <c r="C1891" s="44">
        <v>7589.89</v>
      </c>
    </row>
    <row r="1892" spans="2:3">
      <c r="B1892" s="45">
        <v>40352</v>
      </c>
      <c r="C1892" s="44">
        <v>7582.15</v>
      </c>
    </row>
    <row r="1893" spans="2:3">
      <c r="B1893" s="45">
        <v>40351</v>
      </c>
      <c r="C1893" s="44">
        <v>7612.68</v>
      </c>
    </row>
    <row r="1894" spans="2:3">
      <c r="B1894" s="45">
        <v>40350</v>
      </c>
      <c r="C1894" s="44">
        <v>7635.56</v>
      </c>
    </row>
    <row r="1895" spans="2:3">
      <c r="B1895" s="45">
        <v>40347</v>
      </c>
      <c r="C1895" s="44">
        <v>7493.11</v>
      </c>
    </row>
    <row r="1896" spans="2:3">
      <c r="B1896" s="45">
        <v>40346</v>
      </c>
      <c r="C1896" s="44">
        <v>7515.78</v>
      </c>
    </row>
    <row r="1897" spans="2:3">
      <c r="B1897" s="45">
        <v>40344</v>
      </c>
      <c r="C1897" s="44">
        <v>7454.06</v>
      </c>
    </row>
    <row r="1898" spans="2:3">
      <c r="B1898" s="45">
        <v>40343</v>
      </c>
      <c r="C1898" s="44">
        <v>7387.4</v>
      </c>
    </row>
    <row r="1899" spans="2:3">
      <c r="B1899" s="45">
        <v>40340</v>
      </c>
      <c r="C1899" s="44">
        <v>7299.49</v>
      </c>
    </row>
    <row r="1900" spans="2:3">
      <c r="B1900" s="45">
        <v>40339</v>
      </c>
      <c r="C1900" s="44">
        <v>7181.77</v>
      </c>
    </row>
    <row r="1901" spans="2:3">
      <c r="B1901" s="45">
        <v>40338</v>
      </c>
      <c r="C1901" s="44">
        <v>7071.67</v>
      </c>
    </row>
    <row r="1902" spans="2:3">
      <c r="B1902" s="45">
        <v>40337</v>
      </c>
      <c r="C1902" s="44">
        <v>7151.99</v>
      </c>
    </row>
    <row r="1903" spans="2:3">
      <c r="B1903" s="45">
        <v>40336</v>
      </c>
      <c r="C1903" s="44">
        <v>7157.83</v>
      </c>
    </row>
    <row r="1904" spans="2:3">
      <c r="B1904" s="45">
        <v>40333</v>
      </c>
      <c r="C1904" s="44">
        <v>7344.59</v>
      </c>
    </row>
    <row r="1905" spans="2:3">
      <c r="B1905" s="45">
        <v>40332</v>
      </c>
      <c r="C1905" s="44">
        <v>7360.28</v>
      </c>
    </row>
    <row r="1906" spans="2:3">
      <c r="B1906" s="45">
        <v>40331</v>
      </c>
      <c r="C1906" s="44">
        <v>7195.71</v>
      </c>
    </row>
    <row r="1907" spans="2:3">
      <c r="B1907" s="45">
        <v>40330</v>
      </c>
      <c r="C1907" s="44">
        <v>7289.33</v>
      </c>
    </row>
    <row r="1908" spans="2:3">
      <c r="B1908" s="45">
        <v>40329</v>
      </c>
      <c r="C1908" s="44">
        <v>7373.98</v>
      </c>
    </row>
    <row r="1909" spans="2:3">
      <c r="B1909" s="45">
        <v>40326</v>
      </c>
      <c r="C1909" s="44">
        <v>7295.32</v>
      </c>
    </row>
    <row r="1910" spans="2:3">
      <c r="B1910" s="45">
        <v>40325</v>
      </c>
      <c r="C1910" s="44">
        <v>7243.16</v>
      </c>
    </row>
    <row r="1911" spans="2:3">
      <c r="B1911" s="45">
        <v>40324</v>
      </c>
      <c r="C1911" s="44">
        <v>7167.35</v>
      </c>
    </row>
    <row r="1912" spans="2:3">
      <c r="B1912" s="45">
        <v>40323</v>
      </c>
      <c r="C1912" s="44">
        <v>7086.37</v>
      </c>
    </row>
    <row r="1913" spans="2:3">
      <c r="B1913" s="45">
        <v>40322</v>
      </c>
      <c r="C1913" s="44">
        <v>7322.73</v>
      </c>
    </row>
    <row r="1914" spans="2:3">
      <c r="B1914" s="45">
        <v>40319</v>
      </c>
      <c r="C1914" s="44">
        <v>7237.71</v>
      </c>
    </row>
    <row r="1915" spans="2:3">
      <c r="B1915" s="45">
        <v>40318</v>
      </c>
      <c r="C1915" s="44">
        <v>7424.43</v>
      </c>
    </row>
    <row r="1916" spans="2:3">
      <c r="B1916" s="45">
        <v>40317</v>
      </c>
      <c r="C1916" s="44">
        <v>7559.16</v>
      </c>
    </row>
    <row r="1917" spans="2:3">
      <c r="B1917" s="45">
        <v>40316</v>
      </c>
      <c r="C1917" s="44">
        <v>7585.3</v>
      </c>
    </row>
    <row r="1918" spans="2:3">
      <c r="B1918" s="45">
        <v>40315</v>
      </c>
      <c r="C1918" s="44">
        <v>7598.72</v>
      </c>
    </row>
    <row r="1919" spans="2:3">
      <c r="B1919" s="45">
        <v>40312</v>
      </c>
      <c r="C1919" s="44">
        <v>7772.13</v>
      </c>
    </row>
    <row r="1920" spans="2:3">
      <c r="B1920" s="45">
        <v>40311</v>
      </c>
      <c r="C1920" s="44">
        <v>7770.57</v>
      </c>
    </row>
    <row r="1921" spans="2:3">
      <c r="B1921" s="45">
        <v>40310</v>
      </c>
      <c r="C1921" s="44">
        <v>7602.7</v>
      </c>
    </row>
    <row r="1922" spans="2:3">
      <c r="B1922" s="45">
        <v>40309</v>
      </c>
      <c r="C1922" s="44">
        <v>7608.44</v>
      </c>
    </row>
    <row r="1923" spans="2:3">
      <c r="B1923" s="45">
        <v>40308</v>
      </c>
      <c r="C1923" s="44">
        <v>7664.73</v>
      </c>
    </row>
    <row r="1924" spans="2:3">
      <c r="B1924" s="45">
        <v>40305</v>
      </c>
      <c r="C1924" s="44">
        <v>7567.1</v>
      </c>
    </row>
    <row r="1925" spans="2:3">
      <c r="B1925" s="45">
        <v>40304</v>
      </c>
      <c r="C1925" s="44">
        <v>7579.48</v>
      </c>
    </row>
    <row r="1926" spans="2:3">
      <c r="B1926" s="45">
        <v>40303</v>
      </c>
      <c r="C1926" s="44">
        <v>7696.9</v>
      </c>
    </row>
    <row r="1927" spans="2:3">
      <c r="B1927" s="45">
        <v>40302</v>
      </c>
      <c r="C1927" s="44">
        <v>7930.77</v>
      </c>
    </row>
    <row r="1928" spans="2:3">
      <c r="B1928" s="45">
        <v>40301</v>
      </c>
      <c r="C1928" s="44">
        <v>7952.17</v>
      </c>
    </row>
    <row r="1929" spans="2:3">
      <c r="B1929" s="45">
        <v>40298</v>
      </c>
      <c r="C1929" s="44">
        <v>8004.25</v>
      </c>
    </row>
    <row r="1930" spans="2:3">
      <c r="B1930" s="45">
        <v>40297</v>
      </c>
      <c r="C1930" s="44">
        <v>8054.05</v>
      </c>
    </row>
    <row r="1931" spans="2:3">
      <c r="B1931" s="45">
        <v>40296</v>
      </c>
      <c r="C1931" s="44">
        <v>8081.55</v>
      </c>
    </row>
    <row r="1932" spans="2:3">
      <c r="B1932" s="45">
        <v>40295</v>
      </c>
      <c r="C1932" s="44">
        <v>8146.44</v>
      </c>
    </row>
    <row r="1933" spans="2:3">
      <c r="B1933" s="45">
        <v>40294</v>
      </c>
      <c r="C1933" s="44">
        <v>8158.14</v>
      </c>
    </row>
    <row r="1934" spans="2:3">
      <c r="B1934" s="45">
        <v>40291</v>
      </c>
      <c r="C1934" s="44">
        <v>8004.89</v>
      </c>
    </row>
    <row r="1935" spans="2:3">
      <c r="B1935" s="45">
        <v>40290</v>
      </c>
      <c r="C1935" s="44">
        <v>7978.69</v>
      </c>
    </row>
    <row r="1936" spans="2:3">
      <c r="B1936" s="45">
        <v>40289</v>
      </c>
      <c r="C1936" s="44">
        <v>7990.53</v>
      </c>
    </row>
    <row r="1937" spans="2:3">
      <c r="B1937" s="45">
        <v>40288</v>
      </c>
      <c r="C1937" s="44">
        <v>7900.42</v>
      </c>
    </row>
    <row r="1938" spans="2:3">
      <c r="B1938" s="45">
        <v>40287</v>
      </c>
      <c r="C1938" s="44">
        <v>7854.22</v>
      </c>
    </row>
    <row r="1939" spans="2:3">
      <c r="B1939" s="45">
        <v>40284</v>
      </c>
      <c r="C1939" s="44">
        <v>8111.57</v>
      </c>
    </row>
    <row r="1940" spans="2:3">
      <c r="B1940" s="45">
        <v>40283</v>
      </c>
      <c r="C1940" s="44">
        <v>8171.94</v>
      </c>
    </row>
    <row r="1941" spans="2:3">
      <c r="B1941" s="45">
        <v>40282</v>
      </c>
      <c r="C1941" s="44">
        <v>8097.13</v>
      </c>
    </row>
    <row r="1942" spans="2:3">
      <c r="B1942" s="45">
        <v>40281</v>
      </c>
      <c r="C1942" s="44">
        <v>8029.73</v>
      </c>
    </row>
    <row r="1943" spans="2:3">
      <c r="B1943" s="45">
        <v>40280</v>
      </c>
      <c r="C1943" s="44">
        <v>8117.75</v>
      </c>
    </row>
    <row r="1944" spans="2:3">
      <c r="B1944" s="45">
        <v>40277</v>
      </c>
      <c r="C1944" s="44">
        <v>8092.03</v>
      </c>
    </row>
    <row r="1945" spans="2:3">
      <c r="B1945" s="45">
        <v>40276</v>
      </c>
      <c r="C1945" s="44">
        <v>8057.6</v>
      </c>
    </row>
    <row r="1946" spans="2:3">
      <c r="B1946" s="45">
        <v>40275</v>
      </c>
      <c r="C1946" s="44">
        <v>8121.78</v>
      </c>
    </row>
    <row r="1947" spans="2:3">
      <c r="B1947" s="45">
        <v>40274</v>
      </c>
      <c r="C1947" s="44">
        <v>8089.65</v>
      </c>
    </row>
    <row r="1948" spans="2:3">
      <c r="B1948" s="45">
        <v>40270</v>
      </c>
      <c r="C1948" s="44">
        <v>8025.93</v>
      </c>
    </row>
    <row r="1949" spans="2:3">
      <c r="B1949" s="45">
        <v>40269</v>
      </c>
      <c r="C1949" s="44">
        <v>8013.09</v>
      </c>
    </row>
    <row r="1950" spans="2:3">
      <c r="B1950" s="45">
        <v>40268</v>
      </c>
      <c r="C1950" s="44">
        <v>7920.06</v>
      </c>
    </row>
    <row r="1951" spans="2:3">
      <c r="B1951" s="45">
        <v>40267</v>
      </c>
      <c r="C1951" s="44">
        <v>7962.22</v>
      </c>
    </row>
    <row r="1952" spans="2:3">
      <c r="B1952" s="45">
        <v>40266</v>
      </c>
      <c r="C1952" s="44">
        <v>7947.45</v>
      </c>
    </row>
    <row r="1953" spans="2:3">
      <c r="B1953" s="45">
        <v>40263</v>
      </c>
      <c r="C1953" s="44">
        <v>7876.86</v>
      </c>
    </row>
    <row r="1954" spans="2:3">
      <c r="B1954" s="45">
        <v>40262</v>
      </c>
      <c r="C1954" s="44">
        <v>7838.1</v>
      </c>
    </row>
    <row r="1955" spans="2:3">
      <c r="B1955" s="45">
        <v>40261</v>
      </c>
      <c r="C1955" s="44">
        <v>7822.71</v>
      </c>
    </row>
    <row r="1956" spans="2:3">
      <c r="B1956" s="45">
        <v>40260</v>
      </c>
      <c r="C1956" s="44">
        <v>7811.87</v>
      </c>
    </row>
    <row r="1957" spans="2:3">
      <c r="B1957" s="45">
        <v>40259</v>
      </c>
      <c r="C1957" s="44">
        <v>7835.98</v>
      </c>
    </row>
    <row r="1958" spans="2:3">
      <c r="B1958" s="45">
        <v>40256</v>
      </c>
      <c r="C1958" s="44">
        <v>7897.91</v>
      </c>
    </row>
    <row r="1959" spans="2:3">
      <c r="B1959" s="45">
        <v>40255</v>
      </c>
      <c r="C1959" s="44">
        <v>7886.34</v>
      </c>
    </row>
    <row r="1960" spans="2:3">
      <c r="B1960" s="45">
        <v>40254</v>
      </c>
      <c r="C1960" s="44">
        <v>7847.84</v>
      </c>
    </row>
    <row r="1961" spans="2:3">
      <c r="B1961" s="45">
        <v>40253</v>
      </c>
      <c r="C1961" s="44">
        <v>7695.63</v>
      </c>
    </row>
    <row r="1962" spans="2:3">
      <c r="B1962" s="45">
        <v>40252</v>
      </c>
      <c r="C1962" s="44">
        <v>7634.92</v>
      </c>
    </row>
    <row r="1963" spans="2:3">
      <c r="B1963" s="45">
        <v>40249</v>
      </c>
      <c r="C1963" s="44">
        <v>7748.33</v>
      </c>
    </row>
    <row r="1964" spans="2:3">
      <c r="B1964" s="45">
        <v>40248</v>
      </c>
      <c r="C1964" s="44">
        <v>7749.66</v>
      </c>
    </row>
    <row r="1965" spans="2:3">
      <c r="B1965" s="45">
        <v>40247</v>
      </c>
      <c r="C1965" s="44">
        <v>7779.08</v>
      </c>
    </row>
    <row r="1966" spans="2:3">
      <c r="B1966" s="45">
        <v>40246</v>
      </c>
      <c r="C1966" s="44">
        <v>7770.59</v>
      </c>
    </row>
    <row r="1967" spans="2:3">
      <c r="B1967" s="45">
        <v>40245</v>
      </c>
      <c r="C1967" s="44">
        <v>7762.27</v>
      </c>
    </row>
    <row r="1968" spans="2:3">
      <c r="B1968" s="45">
        <v>40242</v>
      </c>
      <c r="C1968" s="44">
        <v>7666.26</v>
      </c>
    </row>
    <row r="1969" spans="2:3">
      <c r="B1969" s="45">
        <v>40241</v>
      </c>
      <c r="C1969" s="44">
        <v>7569.8</v>
      </c>
    </row>
    <row r="1970" spans="2:3">
      <c r="B1970" s="45">
        <v>40240</v>
      </c>
      <c r="C1970" s="44">
        <v>7629.52</v>
      </c>
    </row>
    <row r="1971" spans="2:3">
      <c r="B1971" s="45">
        <v>40239</v>
      </c>
      <c r="C1971" s="44">
        <v>7597.62</v>
      </c>
    </row>
    <row r="1972" spans="2:3">
      <c r="B1972" s="45">
        <v>40238</v>
      </c>
      <c r="C1972" s="44">
        <v>7577.75</v>
      </c>
    </row>
    <row r="1973" spans="2:3">
      <c r="B1973" s="45">
        <v>40235</v>
      </c>
      <c r="C1973" s="44">
        <v>7436.1</v>
      </c>
    </row>
    <row r="1974" spans="2:3">
      <c r="B1974" s="45">
        <v>40234</v>
      </c>
      <c r="C1974" s="44">
        <v>7426.96</v>
      </c>
    </row>
    <row r="1975" spans="2:3">
      <c r="B1975" s="45">
        <v>40233</v>
      </c>
      <c r="C1975" s="44">
        <v>7529.67</v>
      </c>
    </row>
    <row r="1976" spans="2:3">
      <c r="B1976" s="45">
        <v>40232</v>
      </c>
      <c r="C1976" s="44">
        <v>7597.44</v>
      </c>
    </row>
    <row r="1977" spans="2:3">
      <c r="B1977" s="45">
        <v>40231</v>
      </c>
      <c r="C1977" s="44">
        <v>7560.04</v>
      </c>
    </row>
    <row r="1978" spans="2:3">
      <c r="B1978" s="45">
        <v>40219</v>
      </c>
      <c r="C1978" s="44">
        <v>7441.84</v>
      </c>
    </row>
    <row r="1979" spans="2:3">
      <c r="B1979" s="45">
        <v>40218</v>
      </c>
      <c r="C1979" s="44">
        <v>7361.04</v>
      </c>
    </row>
    <row r="1980" spans="2:3">
      <c r="B1980" s="45">
        <v>40217</v>
      </c>
      <c r="C1980" s="44">
        <v>7215.88</v>
      </c>
    </row>
    <row r="1981" spans="2:3">
      <c r="B1981" s="45">
        <v>40215</v>
      </c>
      <c r="C1981" s="44">
        <v>7212.87</v>
      </c>
    </row>
    <row r="1982" spans="2:3">
      <c r="B1982" s="45">
        <v>40214</v>
      </c>
      <c r="C1982" s="44">
        <v>7217.83</v>
      </c>
    </row>
    <row r="1983" spans="2:3">
      <c r="B1983" s="45">
        <v>40213</v>
      </c>
      <c r="C1983" s="44">
        <v>7542.04</v>
      </c>
    </row>
    <row r="1984" spans="2:3">
      <c r="B1984" s="45">
        <v>40212</v>
      </c>
      <c r="C1984" s="44">
        <v>7547.98</v>
      </c>
    </row>
    <row r="1985" spans="2:3">
      <c r="B1985" s="45">
        <v>40211</v>
      </c>
      <c r="C1985" s="44">
        <v>7429.61</v>
      </c>
    </row>
    <row r="1986" spans="2:3">
      <c r="B1986" s="45">
        <v>40210</v>
      </c>
      <c r="C1986" s="44">
        <v>7524.67</v>
      </c>
    </row>
    <row r="1987" spans="2:3">
      <c r="B1987" s="45">
        <v>40207</v>
      </c>
      <c r="C1987" s="44">
        <v>7640.44</v>
      </c>
    </row>
    <row r="1988" spans="2:3">
      <c r="B1988" s="45">
        <v>40206</v>
      </c>
      <c r="C1988" s="44">
        <v>7694.58</v>
      </c>
    </row>
    <row r="1989" spans="2:3">
      <c r="B1989" s="45">
        <v>40205</v>
      </c>
      <c r="C1989" s="44">
        <v>7560.03</v>
      </c>
    </row>
    <row r="1990" spans="2:3">
      <c r="B1990" s="45">
        <v>40204</v>
      </c>
      <c r="C1990" s="44">
        <v>7598.81</v>
      </c>
    </row>
    <row r="1991" spans="2:3">
      <c r="B1991" s="45">
        <v>40203</v>
      </c>
      <c r="C1991" s="44">
        <v>7872.99</v>
      </c>
    </row>
    <row r="1992" spans="2:3">
      <c r="B1992" s="45">
        <v>40200</v>
      </c>
      <c r="C1992" s="44">
        <v>7927.31</v>
      </c>
    </row>
    <row r="1993" spans="2:3">
      <c r="B1993" s="45">
        <v>40199</v>
      </c>
      <c r="C1993" s="44">
        <v>8127.87</v>
      </c>
    </row>
    <row r="1994" spans="2:3">
      <c r="B1994" s="45">
        <v>40198</v>
      </c>
      <c r="C1994" s="44">
        <v>8220.93</v>
      </c>
    </row>
    <row r="1995" spans="2:3">
      <c r="B1995" s="45">
        <v>40197</v>
      </c>
      <c r="C1995" s="44">
        <v>8249</v>
      </c>
    </row>
    <row r="1996" spans="2:3">
      <c r="B1996" s="45">
        <v>40196</v>
      </c>
      <c r="C1996" s="44">
        <v>8337.82</v>
      </c>
    </row>
    <row r="1997" spans="2:3">
      <c r="B1997" s="45">
        <v>40193</v>
      </c>
      <c r="C1997" s="44">
        <v>8356.89</v>
      </c>
    </row>
    <row r="1998" spans="2:3">
      <c r="B1998" s="45">
        <v>40192</v>
      </c>
      <c r="C1998" s="44">
        <v>8289.98</v>
      </c>
    </row>
    <row r="1999" spans="2:3">
      <c r="B1999" s="45">
        <v>40191</v>
      </c>
      <c r="C1999" s="44">
        <v>8196.56</v>
      </c>
    </row>
    <row r="2000" spans="2:3">
      <c r="B2000" s="45">
        <v>40190</v>
      </c>
      <c r="C2000" s="44">
        <v>8309.3700000000008</v>
      </c>
    </row>
    <row r="2001" spans="2:3">
      <c r="B2001" s="45">
        <v>40189</v>
      </c>
      <c r="C2001" s="44">
        <v>8323.82</v>
      </c>
    </row>
    <row r="2002" spans="2:3">
      <c r="B2002" s="45">
        <v>40186</v>
      </c>
      <c r="C2002" s="44">
        <v>8280.9</v>
      </c>
    </row>
    <row r="2003" spans="2:3">
      <c r="B2003" s="45">
        <v>40185</v>
      </c>
      <c r="C2003" s="44">
        <v>8237.42</v>
      </c>
    </row>
    <row r="2004" spans="2:3">
      <c r="B2004" s="45">
        <v>40184</v>
      </c>
      <c r="C2004" s="44">
        <v>8327.6200000000008</v>
      </c>
    </row>
    <row r="2005" spans="2:3">
      <c r="B2005" s="45">
        <v>40183</v>
      </c>
      <c r="C2005" s="44">
        <v>8211.4</v>
      </c>
    </row>
    <row r="2006" spans="2:3">
      <c r="B2006" s="45">
        <v>40182</v>
      </c>
      <c r="C2006" s="44">
        <v>8207.85</v>
      </c>
    </row>
    <row r="2007" spans="2:3">
      <c r="B2007" s="45">
        <v>40178</v>
      </c>
      <c r="C2007" s="44">
        <v>8188.11</v>
      </c>
    </row>
    <row r="2008" spans="2:3">
      <c r="B2008" s="45">
        <v>40177</v>
      </c>
      <c r="C2008" s="44">
        <v>8112.28</v>
      </c>
    </row>
    <row r="2009" spans="2:3">
      <c r="B2009" s="45">
        <v>40176</v>
      </c>
      <c r="C2009" s="44">
        <v>8053.83</v>
      </c>
    </row>
    <row r="2010" spans="2:3">
      <c r="B2010" s="45">
        <v>40175</v>
      </c>
      <c r="C2010" s="44">
        <v>8057.49</v>
      </c>
    </row>
    <row r="2011" spans="2:3">
      <c r="B2011" s="45">
        <v>40172</v>
      </c>
      <c r="C2011" s="44">
        <v>7972.59</v>
      </c>
    </row>
    <row r="2012" spans="2:3">
      <c r="B2012" s="45">
        <v>40171</v>
      </c>
      <c r="C2012" s="44">
        <v>7963.54</v>
      </c>
    </row>
    <row r="2013" spans="2:3">
      <c r="B2013" s="45">
        <v>40170</v>
      </c>
      <c r="C2013" s="44">
        <v>7901.5</v>
      </c>
    </row>
    <row r="2014" spans="2:3">
      <c r="B2014" s="45">
        <v>40169</v>
      </c>
      <c r="C2014" s="44">
        <v>7856</v>
      </c>
    </row>
    <row r="2015" spans="2:3">
      <c r="B2015" s="45">
        <v>40168</v>
      </c>
      <c r="C2015" s="44">
        <v>7787.27</v>
      </c>
    </row>
    <row r="2016" spans="2:3">
      <c r="B2016" s="45">
        <v>40165</v>
      </c>
      <c r="C2016" s="44">
        <v>7753.63</v>
      </c>
    </row>
    <row r="2017" spans="2:3">
      <c r="B2017" s="45">
        <v>40164</v>
      </c>
      <c r="C2017" s="44">
        <v>7742.17</v>
      </c>
    </row>
    <row r="2018" spans="2:3">
      <c r="B2018" s="45">
        <v>40163</v>
      </c>
      <c r="C2018" s="44">
        <v>7751.6</v>
      </c>
    </row>
    <row r="2019" spans="2:3">
      <c r="B2019" s="45">
        <v>40162</v>
      </c>
      <c r="C2019" s="44">
        <v>7807.62</v>
      </c>
    </row>
    <row r="2020" spans="2:3">
      <c r="B2020" s="45">
        <v>40161</v>
      </c>
      <c r="C2020" s="44">
        <v>7819.13</v>
      </c>
    </row>
    <row r="2021" spans="2:3">
      <c r="B2021" s="45">
        <v>40158</v>
      </c>
      <c r="C2021" s="44">
        <v>7795.07</v>
      </c>
    </row>
    <row r="2022" spans="2:3">
      <c r="B2022" s="45">
        <v>40157</v>
      </c>
      <c r="C2022" s="44">
        <v>7677.91</v>
      </c>
    </row>
    <row r="2023" spans="2:3">
      <c r="B2023" s="45">
        <v>40156</v>
      </c>
      <c r="C2023" s="44">
        <v>7797.42</v>
      </c>
    </row>
    <row r="2024" spans="2:3">
      <c r="B2024" s="45">
        <v>40155</v>
      </c>
      <c r="C2024" s="44">
        <v>7768.71</v>
      </c>
    </row>
    <row r="2025" spans="2:3">
      <c r="B2025" s="45">
        <v>40154</v>
      </c>
      <c r="C2025" s="44">
        <v>7775.64</v>
      </c>
    </row>
    <row r="2026" spans="2:3">
      <c r="B2026" s="45">
        <v>40151</v>
      </c>
      <c r="C2026" s="44">
        <v>7650.91</v>
      </c>
    </row>
    <row r="2027" spans="2:3">
      <c r="B2027" s="45">
        <v>40150</v>
      </c>
      <c r="C2027" s="44">
        <v>7684.67</v>
      </c>
    </row>
    <row r="2028" spans="2:3">
      <c r="B2028" s="45">
        <v>40149</v>
      </c>
      <c r="C2028" s="44">
        <v>7677.62</v>
      </c>
    </row>
    <row r="2029" spans="2:3">
      <c r="B2029" s="45">
        <v>40148</v>
      </c>
      <c r="C2029" s="44">
        <v>7649.23</v>
      </c>
    </row>
    <row r="2030" spans="2:3">
      <c r="B2030" s="45">
        <v>40147</v>
      </c>
      <c r="C2030" s="44">
        <v>7582.21</v>
      </c>
    </row>
    <row r="2031" spans="2:3">
      <c r="B2031" s="45">
        <v>40144</v>
      </c>
      <c r="C2031" s="44">
        <v>7490.91</v>
      </c>
    </row>
    <row r="2032" spans="2:3">
      <c r="B2032" s="45">
        <v>40143</v>
      </c>
      <c r="C2032" s="44">
        <v>7739.16</v>
      </c>
    </row>
    <row r="2033" spans="2:3">
      <c r="B2033" s="45">
        <v>40142</v>
      </c>
      <c r="C2033" s="44">
        <v>7756.31</v>
      </c>
    </row>
    <row r="2034" spans="2:3">
      <c r="B2034" s="45">
        <v>40141</v>
      </c>
      <c r="C2034" s="44">
        <v>7714.56</v>
      </c>
    </row>
    <row r="2035" spans="2:3">
      <c r="B2035" s="45">
        <v>40140</v>
      </c>
      <c r="C2035" s="44">
        <v>7687.15</v>
      </c>
    </row>
    <row r="2036" spans="2:3">
      <c r="B2036" s="45">
        <v>40137</v>
      </c>
      <c r="C2036" s="44">
        <v>7682.97</v>
      </c>
    </row>
    <row r="2037" spans="2:3">
      <c r="B2037" s="45">
        <v>40136</v>
      </c>
      <c r="C2037" s="44">
        <v>7759.98</v>
      </c>
    </row>
    <row r="2038" spans="2:3">
      <c r="B2038" s="45">
        <v>40135</v>
      </c>
      <c r="C2038" s="44">
        <v>7766.69</v>
      </c>
    </row>
    <row r="2039" spans="2:3">
      <c r="B2039" s="45">
        <v>40134</v>
      </c>
      <c r="C2039" s="44">
        <v>7733.21</v>
      </c>
    </row>
    <row r="2040" spans="2:3">
      <c r="B2040" s="45">
        <v>40133</v>
      </c>
      <c r="C2040" s="44">
        <v>7792.68</v>
      </c>
    </row>
    <row r="2041" spans="2:3">
      <c r="B2041" s="45">
        <v>40130</v>
      </c>
      <c r="C2041" s="44">
        <v>7665.63</v>
      </c>
    </row>
    <row r="2042" spans="2:3">
      <c r="B2042" s="45">
        <v>40129</v>
      </c>
      <c r="C2042" s="44">
        <v>7670.93</v>
      </c>
    </row>
    <row r="2043" spans="2:3">
      <c r="B2043" s="45">
        <v>40128</v>
      </c>
      <c r="C2043" s="44">
        <v>7668.06</v>
      </c>
    </row>
    <row r="2044" spans="2:3">
      <c r="B2044" s="45">
        <v>40127</v>
      </c>
      <c r="C2044" s="44">
        <v>7593.49</v>
      </c>
    </row>
    <row r="2045" spans="2:3">
      <c r="B2045" s="45">
        <v>40126</v>
      </c>
      <c r="C2045" s="44">
        <v>7536.7</v>
      </c>
    </row>
    <row r="2046" spans="2:3">
      <c r="B2046" s="45">
        <v>40123</v>
      </c>
      <c r="C2046" s="44">
        <v>7463.05</v>
      </c>
    </row>
    <row r="2047" spans="2:3">
      <c r="B2047" s="45">
        <v>40122</v>
      </c>
      <c r="C2047" s="44">
        <v>7417.46</v>
      </c>
    </row>
    <row r="2048" spans="2:3">
      <c r="B2048" s="45">
        <v>40121</v>
      </c>
      <c r="C2048" s="44">
        <v>7467.04</v>
      </c>
    </row>
    <row r="2049" spans="2:3">
      <c r="B2049" s="45">
        <v>40120</v>
      </c>
      <c r="C2049" s="44">
        <v>7322.93</v>
      </c>
    </row>
    <row r="2050" spans="2:3">
      <c r="B2050" s="45">
        <v>40119</v>
      </c>
      <c r="C2050" s="44">
        <v>7335.18</v>
      </c>
    </row>
    <row r="2051" spans="2:3">
      <c r="B2051" s="45">
        <v>40116</v>
      </c>
      <c r="C2051" s="44">
        <v>7340.08</v>
      </c>
    </row>
    <row r="2052" spans="2:3">
      <c r="B2052" s="45">
        <v>40115</v>
      </c>
      <c r="C2052" s="44">
        <v>7355.69</v>
      </c>
    </row>
    <row r="2053" spans="2:3">
      <c r="B2053" s="45">
        <v>40114</v>
      </c>
      <c r="C2053" s="44">
        <v>7533.95</v>
      </c>
    </row>
    <row r="2054" spans="2:3">
      <c r="B2054" s="45">
        <v>40113</v>
      </c>
      <c r="C2054" s="44">
        <v>7657.34</v>
      </c>
    </row>
    <row r="2055" spans="2:3">
      <c r="B2055" s="45">
        <v>40112</v>
      </c>
      <c r="C2055" s="44">
        <v>7668.4</v>
      </c>
    </row>
    <row r="2056" spans="2:3">
      <c r="B2056" s="45">
        <v>40109</v>
      </c>
      <c r="C2056" s="44">
        <v>7649.28</v>
      </c>
    </row>
    <row r="2057" spans="2:3">
      <c r="B2057" s="45">
        <v>40108</v>
      </c>
      <c r="C2057" s="44">
        <v>7607.93</v>
      </c>
    </row>
    <row r="2058" spans="2:3">
      <c r="B2058" s="45">
        <v>40107</v>
      </c>
      <c r="C2058" s="44">
        <v>7701.5</v>
      </c>
    </row>
    <row r="2059" spans="2:3">
      <c r="B2059" s="45">
        <v>40106</v>
      </c>
      <c r="C2059" s="44">
        <v>7753.52</v>
      </c>
    </row>
    <row r="2060" spans="2:3">
      <c r="B2060" s="45">
        <v>40105</v>
      </c>
      <c r="C2060" s="44">
        <v>7751.32</v>
      </c>
    </row>
    <row r="2061" spans="2:3">
      <c r="B2061" s="45">
        <v>40102</v>
      </c>
      <c r="C2061" s="44">
        <v>7715.1</v>
      </c>
    </row>
    <row r="2062" spans="2:3">
      <c r="B2062" s="45">
        <v>40101</v>
      </c>
      <c r="C2062" s="44">
        <v>7710.4</v>
      </c>
    </row>
    <row r="2063" spans="2:3">
      <c r="B2063" s="45">
        <v>40100</v>
      </c>
      <c r="C2063" s="44">
        <v>7695.75</v>
      </c>
    </row>
    <row r="2064" spans="2:3">
      <c r="B2064" s="45">
        <v>40099</v>
      </c>
      <c r="C2064" s="44">
        <v>7596.6</v>
      </c>
    </row>
    <row r="2065" spans="2:3">
      <c r="B2065" s="45">
        <v>40098</v>
      </c>
      <c r="C2065" s="44">
        <v>7599.88</v>
      </c>
    </row>
    <row r="2066" spans="2:3">
      <c r="B2066" s="45">
        <v>40095</v>
      </c>
      <c r="C2066" s="44">
        <v>7571.96</v>
      </c>
    </row>
    <row r="2067" spans="2:3">
      <c r="B2067" s="45">
        <v>40094</v>
      </c>
      <c r="C2067" s="44">
        <v>7503.31</v>
      </c>
    </row>
    <row r="2068" spans="2:3">
      <c r="B2068" s="45">
        <v>40093</v>
      </c>
      <c r="C2068" s="44">
        <v>7608.66</v>
      </c>
    </row>
    <row r="2069" spans="2:3">
      <c r="B2069" s="45">
        <v>40092</v>
      </c>
      <c r="C2069" s="44">
        <v>7536.05</v>
      </c>
    </row>
    <row r="2070" spans="2:3">
      <c r="B2070" s="45">
        <v>40091</v>
      </c>
      <c r="C2070" s="44">
        <v>7437.98</v>
      </c>
    </row>
    <row r="2071" spans="2:3">
      <c r="B2071" s="45">
        <v>40088</v>
      </c>
      <c r="C2071" s="44">
        <v>7411.88</v>
      </c>
    </row>
    <row r="2072" spans="2:3">
      <c r="B2072" s="45">
        <v>40087</v>
      </c>
      <c r="C2072" s="44">
        <v>7545.29</v>
      </c>
    </row>
    <row r="2073" spans="2:3">
      <c r="B2073" s="45">
        <v>40086</v>
      </c>
      <c r="C2073" s="44">
        <v>7509.17</v>
      </c>
    </row>
    <row r="2074" spans="2:3">
      <c r="B2074" s="45">
        <v>40085</v>
      </c>
      <c r="C2074" s="44">
        <v>7429.98</v>
      </c>
    </row>
    <row r="2075" spans="2:3">
      <c r="B2075" s="45">
        <v>40084</v>
      </c>
      <c r="C2075" s="44">
        <v>7284.61</v>
      </c>
    </row>
    <row r="2076" spans="2:3">
      <c r="B2076" s="45">
        <v>40081</v>
      </c>
      <c r="C2076" s="44">
        <v>7345.22</v>
      </c>
    </row>
    <row r="2077" spans="2:3">
      <c r="B2077" s="45">
        <v>40080</v>
      </c>
      <c r="C2077" s="44">
        <v>7324.22</v>
      </c>
    </row>
    <row r="2078" spans="2:3">
      <c r="B2078" s="45">
        <v>40079</v>
      </c>
      <c r="C2078" s="44">
        <v>7376.76</v>
      </c>
    </row>
    <row r="2079" spans="2:3">
      <c r="B2079" s="45">
        <v>40078</v>
      </c>
      <c r="C2079" s="44">
        <v>7469.03</v>
      </c>
    </row>
    <row r="2080" spans="2:3">
      <c r="B2080" s="45">
        <v>40077</v>
      </c>
      <c r="C2080" s="44">
        <v>7502.46</v>
      </c>
    </row>
    <row r="2081" spans="2:3">
      <c r="B2081" s="45">
        <v>40074</v>
      </c>
      <c r="C2081" s="44">
        <v>7526.55</v>
      </c>
    </row>
    <row r="2082" spans="2:3">
      <c r="B2082" s="45">
        <v>40073</v>
      </c>
      <c r="C2082" s="44">
        <v>7477.3</v>
      </c>
    </row>
    <row r="2083" spans="2:3">
      <c r="B2083" s="45">
        <v>40072</v>
      </c>
      <c r="C2083" s="44">
        <v>7440.24</v>
      </c>
    </row>
    <row r="2084" spans="2:3">
      <c r="B2084" s="45">
        <v>40071</v>
      </c>
      <c r="C2084" s="44">
        <v>7346.26</v>
      </c>
    </row>
    <row r="2085" spans="2:3">
      <c r="B2085" s="45">
        <v>40070</v>
      </c>
      <c r="C2085" s="44">
        <v>7256.95</v>
      </c>
    </row>
    <row r="2086" spans="2:3">
      <c r="B2086" s="45">
        <v>40067</v>
      </c>
      <c r="C2086" s="44">
        <v>7337.14</v>
      </c>
    </row>
    <row r="2087" spans="2:3">
      <c r="B2087" s="45">
        <v>40066</v>
      </c>
      <c r="C2087" s="44">
        <v>7332.08</v>
      </c>
    </row>
    <row r="2088" spans="2:3">
      <c r="B2088" s="45">
        <v>40065</v>
      </c>
      <c r="C2088" s="44">
        <v>7250.72</v>
      </c>
    </row>
    <row r="2089" spans="2:3">
      <c r="B2089" s="45">
        <v>40064</v>
      </c>
      <c r="C2089" s="44">
        <v>7313.99</v>
      </c>
    </row>
    <row r="2090" spans="2:3">
      <c r="B2090" s="45">
        <v>40063</v>
      </c>
      <c r="C2090" s="44">
        <v>7224.59</v>
      </c>
    </row>
    <row r="2091" spans="2:3">
      <c r="B2091" s="45">
        <v>40060</v>
      </c>
      <c r="C2091" s="44">
        <v>7153.13</v>
      </c>
    </row>
    <row r="2092" spans="2:3">
      <c r="B2092" s="45">
        <v>40059</v>
      </c>
      <c r="C2092" s="44">
        <v>7104.65</v>
      </c>
    </row>
    <row r="2093" spans="2:3">
      <c r="B2093" s="45">
        <v>40058</v>
      </c>
      <c r="C2093" s="44">
        <v>7039.77</v>
      </c>
    </row>
    <row r="2094" spans="2:3">
      <c r="B2094" s="45">
        <v>40057</v>
      </c>
      <c r="C2094" s="44">
        <v>7019.75</v>
      </c>
    </row>
    <row r="2095" spans="2:3">
      <c r="B2095" s="45">
        <v>40056</v>
      </c>
      <c r="C2095" s="44">
        <v>6825.95</v>
      </c>
    </row>
    <row r="2096" spans="2:3">
      <c r="B2096" s="45">
        <v>40053</v>
      </c>
      <c r="C2096" s="44">
        <v>6809.86</v>
      </c>
    </row>
    <row r="2097" spans="2:3">
      <c r="B2097" s="45">
        <v>40052</v>
      </c>
      <c r="C2097" s="44">
        <v>6690.75</v>
      </c>
    </row>
    <row r="2098" spans="2:3">
      <c r="B2098" s="45">
        <v>40051</v>
      </c>
      <c r="C2098" s="44">
        <v>6719.21</v>
      </c>
    </row>
    <row r="2099" spans="2:3">
      <c r="B2099" s="45">
        <v>40050</v>
      </c>
      <c r="C2099" s="44">
        <v>6809.41</v>
      </c>
    </row>
    <row r="2100" spans="2:3">
      <c r="B2100" s="45">
        <v>40049</v>
      </c>
      <c r="C2100" s="44">
        <v>6838.25</v>
      </c>
    </row>
    <row r="2101" spans="2:3">
      <c r="B2101" s="45">
        <v>40046</v>
      </c>
      <c r="C2101" s="44">
        <v>6654.8</v>
      </c>
    </row>
    <row r="2102" spans="2:3">
      <c r="B2102" s="45">
        <v>40045</v>
      </c>
      <c r="C2102" s="44">
        <v>6733.23</v>
      </c>
    </row>
    <row r="2103" spans="2:3">
      <c r="B2103" s="45">
        <v>40044</v>
      </c>
      <c r="C2103" s="44">
        <v>6788.58</v>
      </c>
    </row>
    <row r="2104" spans="2:3">
      <c r="B2104" s="45">
        <v>40043</v>
      </c>
      <c r="C2104" s="44">
        <v>6789.77</v>
      </c>
    </row>
    <row r="2105" spans="2:3">
      <c r="B2105" s="45">
        <v>40042</v>
      </c>
      <c r="C2105" s="44">
        <v>6931.8</v>
      </c>
    </row>
    <row r="2106" spans="2:3">
      <c r="B2106" s="45">
        <v>40039</v>
      </c>
      <c r="C2106" s="44">
        <v>7069.51</v>
      </c>
    </row>
    <row r="2107" spans="2:3">
      <c r="B2107" s="45">
        <v>40038</v>
      </c>
      <c r="C2107" s="44">
        <v>7034.96</v>
      </c>
    </row>
    <row r="2108" spans="2:3">
      <c r="B2108" s="45">
        <v>40037</v>
      </c>
      <c r="C2108" s="44">
        <v>6898.9</v>
      </c>
    </row>
    <row r="2109" spans="2:3">
      <c r="B2109" s="45">
        <v>40036</v>
      </c>
      <c r="C2109" s="44">
        <v>6909.02</v>
      </c>
    </row>
    <row r="2110" spans="2:3">
      <c r="B2110" s="45">
        <v>40035</v>
      </c>
      <c r="C2110" s="44">
        <v>6882.87</v>
      </c>
    </row>
    <row r="2111" spans="2:3">
      <c r="B2111" s="45">
        <v>40031</v>
      </c>
      <c r="C2111" s="44">
        <v>6868.65</v>
      </c>
    </row>
    <row r="2112" spans="2:3">
      <c r="B2112" s="45">
        <v>40030</v>
      </c>
      <c r="C2112" s="44">
        <v>6848.24</v>
      </c>
    </row>
    <row r="2113" spans="2:3">
      <c r="B2113" s="45">
        <v>40029</v>
      </c>
      <c r="C2113" s="44">
        <v>6955.87</v>
      </c>
    </row>
    <row r="2114" spans="2:3">
      <c r="B2114" s="45">
        <v>40028</v>
      </c>
      <c r="C2114" s="44">
        <v>7056.71</v>
      </c>
    </row>
    <row r="2115" spans="2:3">
      <c r="B2115" s="45">
        <v>40025</v>
      </c>
      <c r="C2115" s="44">
        <v>7077.71</v>
      </c>
    </row>
    <row r="2116" spans="2:3">
      <c r="B2116" s="45">
        <v>40024</v>
      </c>
      <c r="C2116" s="44">
        <v>7027.11</v>
      </c>
    </row>
    <row r="2117" spans="2:3">
      <c r="B2117" s="45">
        <v>40023</v>
      </c>
      <c r="C2117" s="44">
        <v>7083.63</v>
      </c>
    </row>
    <row r="2118" spans="2:3">
      <c r="B2118" s="45">
        <v>40022</v>
      </c>
      <c r="C2118" s="44">
        <v>7142.63</v>
      </c>
    </row>
    <row r="2119" spans="2:3">
      <c r="B2119" s="45">
        <v>40021</v>
      </c>
      <c r="C2119" s="44">
        <v>7028.43</v>
      </c>
    </row>
    <row r="2120" spans="2:3">
      <c r="B2120" s="45">
        <v>40018</v>
      </c>
      <c r="C2120" s="44">
        <v>6973.28</v>
      </c>
    </row>
    <row r="2121" spans="2:3">
      <c r="B2121" s="45">
        <v>40017</v>
      </c>
      <c r="C2121" s="44">
        <v>6980.88</v>
      </c>
    </row>
    <row r="2122" spans="2:3">
      <c r="B2122" s="45">
        <v>40016</v>
      </c>
      <c r="C2122" s="44">
        <v>6985.32</v>
      </c>
    </row>
    <row r="2123" spans="2:3">
      <c r="B2123" s="45">
        <v>40015</v>
      </c>
      <c r="C2123" s="44">
        <v>6953.34</v>
      </c>
    </row>
    <row r="2124" spans="2:3">
      <c r="B2124" s="45">
        <v>40014</v>
      </c>
      <c r="C2124" s="44">
        <v>6938.86</v>
      </c>
    </row>
    <row r="2125" spans="2:3">
      <c r="B2125" s="45">
        <v>40011</v>
      </c>
      <c r="C2125" s="44">
        <v>6850.99</v>
      </c>
    </row>
    <row r="2126" spans="2:3">
      <c r="B2126" s="45">
        <v>40010</v>
      </c>
      <c r="C2126" s="44">
        <v>6780.3</v>
      </c>
    </row>
    <row r="2127" spans="2:3">
      <c r="B2127" s="45">
        <v>40009</v>
      </c>
      <c r="C2127" s="44">
        <v>6738.6</v>
      </c>
    </row>
    <row r="2128" spans="2:3">
      <c r="B2128" s="45">
        <v>40008</v>
      </c>
      <c r="C2128" s="44">
        <v>6639.41</v>
      </c>
    </row>
    <row r="2129" spans="2:3">
      <c r="B2129" s="45">
        <v>40007</v>
      </c>
      <c r="C2129" s="44">
        <v>6530.82</v>
      </c>
    </row>
    <row r="2130" spans="2:3">
      <c r="B2130" s="45">
        <v>40004</v>
      </c>
      <c r="C2130" s="44">
        <v>6769.86</v>
      </c>
    </row>
    <row r="2131" spans="2:3">
      <c r="B2131" s="45">
        <v>40003</v>
      </c>
      <c r="C2131" s="44">
        <v>6748.18</v>
      </c>
    </row>
    <row r="2132" spans="2:3">
      <c r="B2132" s="45">
        <v>40002</v>
      </c>
      <c r="C2132" s="44">
        <v>6668.14</v>
      </c>
    </row>
    <row r="2133" spans="2:3">
      <c r="B2133" s="45">
        <v>40001</v>
      </c>
      <c r="C2133" s="44">
        <v>6715.22</v>
      </c>
    </row>
    <row r="2134" spans="2:3">
      <c r="B2134" s="45">
        <v>40000</v>
      </c>
      <c r="C2134" s="44">
        <v>6649.91</v>
      </c>
    </row>
    <row r="2135" spans="2:3">
      <c r="B2135" s="45">
        <v>39997</v>
      </c>
      <c r="C2135" s="44">
        <v>6665.4</v>
      </c>
    </row>
    <row r="2136" spans="2:3">
      <c r="B2136" s="45">
        <v>39996</v>
      </c>
      <c r="C2136" s="44">
        <v>6667.53</v>
      </c>
    </row>
    <row r="2137" spans="2:3">
      <c r="B2137" s="45">
        <v>39995</v>
      </c>
      <c r="C2137" s="44">
        <v>6578.97</v>
      </c>
    </row>
    <row r="2138" spans="2:3">
      <c r="B2138" s="45">
        <v>39994</v>
      </c>
      <c r="C2138" s="44">
        <v>6432.16</v>
      </c>
    </row>
    <row r="2139" spans="2:3">
      <c r="B2139" s="45">
        <v>39993</v>
      </c>
      <c r="C2139" s="44">
        <v>6391.15</v>
      </c>
    </row>
    <row r="2140" spans="2:3">
      <c r="B2140" s="45">
        <v>39990</v>
      </c>
      <c r="C2140" s="44">
        <v>6463.56</v>
      </c>
    </row>
    <row r="2141" spans="2:3">
      <c r="B2141" s="45">
        <v>39989</v>
      </c>
      <c r="C2141" s="44">
        <v>6457.61</v>
      </c>
    </row>
    <row r="2142" spans="2:3">
      <c r="B2142" s="45">
        <v>39988</v>
      </c>
      <c r="C2142" s="44">
        <v>6380.08</v>
      </c>
    </row>
    <row r="2143" spans="2:3">
      <c r="B2143" s="45">
        <v>39987</v>
      </c>
      <c r="C2143" s="44">
        <v>6197.47</v>
      </c>
    </row>
    <row r="2144" spans="2:3">
      <c r="B2144" s="45">
        <v>39986</v>
      </c>
      <c r="C2144" s="44">
        <v>6341.21</v>
      </c>
    </row>
    <row r="2145" spans="2:3">
      <c r="B2145" s="45">
        <v>39983</v>
      </c>
      <c r="C2145" s="44">
        <v>6231.15</v>
      </c>
    </row>
    <row r="2146" spans="2:3">
      <c r="B2146" s="45">
        <v>39982</v>
      </c>
      <c r="C2146" s="44">
        <v>6144.53</v>
      </c>
    </row>
    <row r="2147" spans="2:3">
      <c r="B2147" s="45">
        <v>39981</v>
      </c>
      <c r="C2147" s="44">
        <v>6195.91</v>
      </c>
    </row>
    <row r="2148" spans="2:3">
      <c r="B2148" s="45">
        <v>39980</v>
      </c>
      <c r="C2148" s="44">
        <v>6220.81</v>
      </c>
    </row>
    <row r="2149" spans="2:3">
      <c r="B2149" s="45">
        <v>39979</v>
      </c>
      <c r="C2149" s="44">
        <v>6225.56</v>
      </c>
    </row>
    <row r="2150" spans="2:3">
      <c r="B2150" s="45">
        <v>39976</v>
      </c>
      <c r="C2150" s="44">
        <v>6448.23</v>
      </c>
    </row>
    <row r="2151" spans="2:3">
      <c r="B2151" s="45">
        <v>39975</v>
      </c>
      <c r="C2151" s="44">
        <v>6567.37</v>
      </c>
    </row>
    <row r="2152" spans="2:3">
      <c r="B2152" s="45">
        <v>39974</v>
      </c>
      <c r="C2152" s="44">
        <v>6462.27</v>
      </c>
    </row>
    <row r="2153" spans="2:3">
      <c r="B2153" s="45">
        <v>39973</v>
      </c>
      <c r="C2153" s="44">
        <v>6414.39</v>
      </c>
    </row>
    <row r="2154" spans="2:3">
      <c r="B2154" s="45">
        <v>39972</v>
      </c>
      <c r="C2154" s="44">
        <v>6628.02</v>
      </c>
    </row>
    <row r="2155" spans="2:3">
      <c r="B2155" s="45">
        <v>39970</v>
      </c>
      <c r="C2155" s="44">
        <v>6856.74</v>
      </c>
    </row>
    <row r="2156" spans="2:3">
      <c r="B2156" s="45">
        <v>39969</v>
      </c>
      <c r="C2156" s="44">
        <v>6767.1</v>
      </c>
    </row>
    <row r="2157" spans="2:3">
      <c r="B2157" s="45">
        <v>39968</v>
      </c>
      <c r="C2157" s="44">
        <v>6786.06</v>
      </c>
    </row>
    <row r="2158" spans="2:3">
      <c r="B2158" s="45">
        <v>39967</v>
      </c>
      <c r="C2158" s="44">
        <v>6893.14</v>
      </c>
    </row>
    <row r="2159" spans="2:3">
      <c r="B2159" s="45">
        <v>39966</v>
      </c>
      <c r="C2159" s="44">
        <v>6949.08</v>
      </c>
    </row>
    <row r="2160" spans="2:3">
      <c r="B2160" s="45">
        <v>39965</v>
      </c>
      <c r="C2160" s="44">
        <v>6954.1</v>
      </c>
    </row>
    <row r="2161" spans="2:3">
      <c r="B2161" s="45">
        <v>39960</v>
      </c>
      <c r="C2161" s="44">
        <v>6890.44</v>
      </c>
    </row>
    <row r="2162" spans="2:3">
      <c r="B2162" s="45">
        <v>39959</v>
      </c>
      <c r="C2162" s="44">
        <v>6683.11</v>
      </c>
    </row>
    <row r="2163" spans="2:3">
      <c r="B2163" s="45">
        <v>39958</v>
      </c>
      <c r="C2163" s="44">
        <v>6734.46</v>
      </c>
    </row>
    <row r="2164" spans="2:3">
      <c r="B2164" s="45">
        <v>39955</v>
      </c>
      <c r="C2164" s="44">
        <v>6737.29</v>
      </c>
    </row>
    <row r="2165" spans="2:3">
      <c r="B2165" s="45">
        <v>39954</v>
      </c>
      <c r="C2165" s="44">
        <v>6718.81</v>
      </c>
    </row>
    <row r="2166" spans="2:3">
      <c r="B2166" s="45">
        <v>39953</v>
      </c>
      <c r="C2166" s="44">
        <v>6703.62</v>
      </c>
    </row>
    <row r="2167" spans="2:3">
      <c r="B2167" s="45">
        <v>39952</v>
      </c>
      <c r="C2167" s="44">
        <v>6655.59</v>
      </c>
    </row>
    <row r="2168" spans="2:3">
      <c r="B2168" s="45">
        <v>39951</v>
      </c>
      <c r="C2168" s="44">
        <v>6577.81</v>
      </c>
    </row>
    <row r="2169" spans="2:3">
      <c r="B2169" s="45">
        <v>39948</v>
      </c>
      <c r="C2169" s="44">
        <v>6489.09</v>
      </c>
    </row>
    <row r="2170" spans="2:3">
      <c r="B2170" s="45">
        <v>39947</v>
      </c>
      <c r="C2170" s="44">
        <v>6364.17</v>
      </c>
    </row>
    <row r="2171" spans="2:3">
      <c r="B2171" s="45">
        <v>39946</v>
      </c>
      <c r="C2171" s="44">
        <v>6485.14</v>
      </c>
    </row>
    <row r="2172" spans="2:3">
      <c r="B2172" s="45">
        <v>39945</v>
      </c>
      <c r="C2172" s="44">
        <v>6432.55</v>
      </c>
    </row>
    <row r="2173" spans="2:3">
      <c r="B2173" s="45">
        <v>39944</v>
      </c>
      <c r="C2173" s="44">
        <v>6647.5</v>
      </c>
    </row>
    <row r="2174" spans="2:3">
      <c r="B2174" s="45">
        <v>39941</v>
      </c>
      <c r="C2174" s="44">
        <v>6583.87</v>
      </c>
    </row>
    <row r="2175" spans="2:3">
      <c r="B2175" s="45">
        <v>39940</v>
      </c>
      <c r="C2175" s="44">
        <v>6572.87</v>
      </c>
    </row>
    <row r="2176" spans="2:3">
      <c r="B2176" s="45">
        <v>39939</v>
      </c>
      <c r="C2176" s="44">
        <v>6566.7</v>
      </c>
    </row>
    <row r="2177" spans="2:3">
      <c r="B2177" s="45">
        <v>39938</v>
      </c>
      <c r="C2177" s="44">
        <v>6379.94</v>
      </c>
    </row>
    <row r="2178" spans="2:3">
      <c r="B2178" s="45">
        <v>39937</v>
      </c>
      <c r="C2178" s="44">
        <v>6330.4</v>
      </c>
    </row>
    <row r="2179" spans="2:3">
      <c r="B2179" s="45">
        <v>39933</v>
      </c>
      <c r="C2179" s="44">
        <v>5992.57</v>
      </c>
    </row>
    <row r="2180" spans="2:3">
      <c r="B2180" s="45">
        <v>39932</v>
      </c>
      <c r="C2180" s="44">
        <v>5614.06</v>
      </c>
    </row>
    <row r="2181" spans="2:3">
      <c r="B2181" s="45">
        <v>39931</v>
      </c>
      <c r="C2181" s="44">
        <v>5596.73</v>
      </c>
    </row>
    <row r="2182" spans="2:3">
      <c r="B2182" s="45">
        <v>39930</v>
      </c>
      <c r="C2182" s="44">
        <v>5705.05</v>
      </c>
    </row>
    <row r="2183" spans="2:3">
      <c r="B2183" s="45">
        <v>39927</v>
      </c>
      <c r="C2183" s="44">
        <v>5880.77</v>
      </c>
    </row>
    <row r="2184" spans="2:3">
      <c r="B2184" s="45">
        <v>39926</v>
      </c>
      <c r="C2184" s="44">
        <v>5875.24</v>
      </c>
    </row>
    <row r="2185" spans="2:3">
      <c r="B2185" s="45">
        <v>39925</v>
      </c>
      <c r="C2185" s="44">
        <v>5886.11</v>
      </c>
    </row>
    <row r="2186" spans="2:3">
      <c r="B2186" s="45">
        <v>39924</v>
      </c>
      <c r="C2186" s="44">
        <v>5881.41</v>
      </c>
    </row>
    <row r="2187" spans="2:3">
      <c r="B2187" s="45">
        <v>39923</v>
      </c>
      <c r="C2187" s="44">
        <v>5781.66</v>
      </c>
    </row>
    <row r="2188" spans="2:3">
      <c r="B2188" s="45">
        <v>39920</v>
      </c>
      <c r="C2188" s="44">
        <v>5755.38</v>
      </c>
    </row>
    <row r="2189" spans="2:3">
      <c r="B2189" s="45">
        <v>39919</v>
      </c>
      <c r="C2189" s="44">
        <v>5997.17</v>
      </c>
    </row>
    <row r="2190" spans="2:3">
      <c r="B2190" s="45">
        <v>39918</v>
      </c>
      <c r="C2190" s="44">
        <v>5875.19</v>
      </c>
    </row>
    <row r="2191" spans="2:3">
      <c r="B2191" s="45">
        <v>39917</v>
      </c>
      <c r="C2191" s="44">
        <v>5892.68</v>
      </c>
    </row>
    <row r="2192" spans="2:3">
      <c r="B2192" s="45">
        <v>39916</v>
      </c>
      <c r="C2192" s="44">
        <v>5857.64</v>
      </c>
    </row>
    <row r="2193" spans="2:3">
      <c r="B2193" s="45">
        <v>39913</v>
      </c>
      <c r="C2193" s="44">
        <v>5781.96</v>
      </c>
    </row>
    <row r="2194" spans="2:3">
      <c r="B2194" s="45">
        <v>39912</v>
      </c>
      <c r="C2194" s="44">
        <v>5667.8</v>
      </c>
    </row>
    <row r="2195" spans="2:3">
      <c r="B2195" s="45">
        <v>39911</v>
      </c>
      <c r="C2195" s="44">
        <v>5443.56</v>
      </c>
    </row>
    <row r="2196" spans="2:3">
      <c r="B2196" s="45">
        <v>39910</v>
      </c>
      <c r="C2196" s="44">
        <v>5576.85</v>
      </c>
    </row>
    <row r="2197" spans="2:3">
      <c r="B2197" s="45">
        <v>39909</v>
      </c>
      <c r="C2197" s="44">
        <v>5556.22</v>
      </c>
    </row>
    <row r="2198" spans="2:3">
      <c r="B2198" s="45">
        <v>39906</v>
      </c>
      <c r="C2198" s="44">
        <v>5529.63</v>
      </c>
    </row>
    <row r="2199" spans="2:3">
      <c r="B2199" s="45">
        <v>39905</v>
      </c>
      <c r="C2199" s="44">
        <v>5473.78</v>
      </c>
    </row>
    <row r="2200" spans="2:3">
      <c r="B2200" s="45">
        <v>39904</v>
      </c>
      <c r="C2200" s="44">
        <v>5314.45</v>
      </c>
    </row>
    <row r="2201" spans="2:3">
      <c r="B2201" s="45">
        <v>39903</v>
      </c>
      <c r="C2201" s="44">
        <v>5210.84</v>
      </c>
    </row>
    <row r="2202" spans="2:3">
      <c r="B2202" s="45">
        <v>39902</v>
      </c>
      <c r="C2202" s="44">
        <v>5206.05</v>
      </c>
    </row>
    <row r="2203" spans="2:3">
      <c r="B2203" s="45">
        <v>39899</v>
      </c>
      <c r="C2203" s="44">
        <v>5390.7</v>
      </c>
    </row>
    <row r="2204" spans="2:3">
      <c r="B2204" s="45">
        <v>39898</v>
      </c>
      <c r="C2204" s="44">
        <v>5386.56</v>
      </c>
    </row>
    <row r="2205" spans="2:3">
      <c r="B2205" s="45">
        <v>39897</v>
      </c>
      <c r="C2205" s="44">
        <v>5346.38</v>
      </c>
    </row>
    <row r="2206" spans="2:3">
      <c r="B2206" s="45">
        <v>39896</v>
      </c>
      <c r="C2206" s="44">
        <v>5242.18</v>
      </c>
    </row>
    <row r="2207" spans="2:3">
      <c r="B2207" s="45">
        <v>39895</v>
      </c>
      <c r="C2207" s="44">
        <v>5124.18</v>
      </c>
    </row>
    <row r="2208" spans="2:3">
      <c r="B2208" s="45">
        <v>39892</v>
      </c>
      <c r="C2208" s="44">
        <v>4961.62</v>
      </c>
    </row>
    <row r="2209" spans="2:3">
      <c r="B2209" s="45">
        <v>39891</v>
      </c>
      <c r="C2209" s="44">
        <v>5035.93</v>
      </c>
    </row>
    <row r="2210" spans="2:3">
      <c r="B2210" s="45">
        <v>39890</v>
      </c>
      <c r="C2210" s="44">
        <v>5047.54</v>
      </c>
    </row>
    <row r="2211" spans="2:3">
      <c r="B2211" s="45">
        <v>39889</v>
      </c>
      <c r="C2211" s="44">
        <v>5041.3900000000003</v>
      </c>
    </row>
    <row r="2212" spans="2:3">
      <c r="B2212" s="45">
        <v>39888</v>
      </c>
      <c r="C2212" s="44">
        <v>4971.32</v>
      </c>
    </row>
    <row r="2213" spans="2:3">
      <c r="B2213" s="45">
        <v>39885</v>
      </c>
      <c r="C2213" s="44">
        <v>4897.3900000000003</v>
      </c>
    </row>
    <row r="2214" spans="2:3">
      <c r="B2214" s="45">
        <v>39884</v>
      </c>
      <c r="C2214" s="44">
        <v>4754.6499999999996</v>
      </c>
    </row>
    <row r="2215" spans="2:3">
      <c r="B2215" s="45">
        <v>39883</v>
      </c>
      <c r="C2215" s="44">
        <v>4759.96</v>
      </c>
    </row>
    <row r="2216" spans="2:3">
      <c r="B2216" s="45">
        <v>39882</v>
      </c>
      <c r="C2216" s="44">
        <v>4671.0200000000004</v>
      </c>
    </row>
    <row r="2217" spans="2:3">
      <c r="B2217" s="45">
        <v>39881</v>
      </c>
      <c r="C2217" s="44">
        <v>4628.24</v>
      </c>
    </row>
    <row r="2218" spans="2:3">
      <c r="B2218" s="45">
        <v>39878</v>
      </c>
      <c r="C2218" s="44">
        <v>4653.63</v>
      </c>
    </row>
    <row r="2219" spans="2:3">
      <c r="B2219" s="45">
        <v>39877</v>
      </c>
      <c r="C2219" s="44">
        <v>4637.2</v>
      </c>
    </row>
    <row r="2220" spans="2:3">
      <c r="B2220" s="45">
        <v>39876</v>
      </c>
      <c r="C2220" s="44">
        <v>4541.42</v>
      </c>
    </row>
    <row r="2221" spans="2:3">
      <c r="B2221" s="45">
        <v>39875</v>
      </c>
      <c r="C2221" s="44">
        <v>4435.34</v>
      </c>
    </row>
    <row r="2222" spans="2:3">
      <c r="B2222" s="45">
        <v>39874</v>
      </c>
      <c r="C2222" s="44">
        <v>4425.83</v>
      </c>
    </row>
    <row r="2223" spans="2:3">
      <c r="B2223" s="45">
        <v>39871</v>
      </c>
      <c r="C2223" s="44">
        <v>4557.1499999999996</v>
      </c>
    </row>
    <row r="2224" spans="2:3">
      <c r="B2224" s="45">
        <v>39870</v>
      </c>
      <c r="C2224" s="44">
        <v>4518.5600000000004</v>
      </c>
    </row>
    <row r="2225" spans="2:3">
      <c r="B2225" s="45">
        <v>39869</v>
      </c>
      <c r="C2225" s="44">
        <v>4493.74</v>
      </c>
    </row>
    <row r="2226" spans="2:3">
      <c r="B2226" s="45">
        <v>39868</v>
      </c>
      <c r="C2226" s="44">
        <v>4430.18</v>
      </c>
    </row>
    <row r="2227" spans="2:3">
      <c r="B2227" s="45">
        <v>39867</v>
      </c>
      <c r="C2227" s="44">
        <v>4477.78</v>
      </c>
    </row>
    <row r="2228" spans="2:3">
      <c r="B2228" s="45">
        <v>39864</v>
      </c>
      <c r="C2228" s="44">
        <v>4436.9399999999996</v>
      </c>
    </row>
    <row r="2229" spans="2:3">
      <c r="B2229" s="45">
        <v>39863</v>
      </c>
      <c r="C2229" s="44">
        <v>4528.87</v>
      </c>
    </row>
    <row r="2230" spans="2:3">
      <c r="B2230" s="45">
        <v>39862</v>
      </c>
      <c r="C2230" s="44">
        <v>4498.37</v>
      </c>
    </row>
    <row r="2231" spans="2:3">
      <c r="B2231" s="45">
        <v>39861</v>
      </c>
      <c r="C2231" s="44">
        <v>4491.78</v>
      </c>
    </row>
    <row r="2232" spans="2:3">
      <c r="B2232" s="45">
        <v>39860</v>
      </c>
      <c r="C2232" s="44">
        <v>4591.26</v>
      </c>
    </row>
    <row r="2233" spans="2:3">
      <c r="B2233" s="45">
        <v>39857</v>
      </c>
      <c r="C2233" s="44">
        <v>4592.5</v>
      </c>
    </row>
    <row r="2234" spans="2:3">
      <c r="B2234" s="45">
        <v>39856</v>
      </c>
      <c r="C2234" s="44">
        <v>4466.42</v>
      </c>
    </row>
    <row r="2235" spans="2:3">
      <c r="B2235" s="45">
        <v>39855</v>
      </c>
      <c r="C2235" s="44">
        <v>4575.95</v>
      </c>
    </row>
    <row r="2236" spans="2:3">
      <c r="B2236" s="45">
        <v>39854</v>
      </c>
      <c r="C2236" s="44">
        <v>4526.1000000000004</v>
      </c>
    </row>
    <row r="2237" spans="2:3">
      <c r="B2237" s="45">
        <v>39853</v>
      </c>
      <c r="C2237" s="44">
        <v>4494.59</v>
      </c>
    </row>
    <row r="2238" spans="2:3">
      <c r="B2238" s="45">
        <v>39850</v>
      </c>
      <c r="C2238" s="44">
        <v>4471.25</v>
      </c>
    </row>
    <row r="2239" spans="2:3">
      <c r="B2239" s="45">
        <v>39849</v>
      </c>
      <c r="C2239" s="44">
        <v>4363.25</v>
      </c>
    </row>
    <row r="2240" spans="2:3">
      <c r="B2240" s="45">
        <v>39848</v>
      </c>
      <c r="C2240" s="44">
        <v>4389.97</v>
      </c>
    </row>
    <row r="2241" spans="2:3">
      <c r="B2241" s="45">
        <v>39847</v>
      </c>
      <c r="C2241" s="44">
        <v>4372.8100000000004</v>
      </c>
    </row>
    <row r="2242" spans="2:3">
      <c r="B2242" s="45">
        <v>39846</v>
      </c>
      <c r="C2242" s="44">
        <v>4259.9799999999996</v>
      </c>
    </row>
    <row r="2243" spans="2:3">
      <c r="B2243" s="45">
        <v>39834</v>
      </c>
      <c r="C2243" s="44">
        <v>4247.97</v>
      </c>
    </row>
    <row r="2244" spans="2:3">
      <c r="B2244" s="45">
        <v>39833</v>
      </c>
      <c r="C2244" s="44">
        <v>4242.6099999999997</v>
      </c>
    </row>
    <row r="2245" spans="2:3">
      <c r="B2245" s="45">
        <v>39832</v>
      </c>
      <c r="C2245" s="44">
        <v>4366.76</v>
      </c>
    </row>
    <row r="2246" spans="2:3">
      <c r="B2246" s="45">
        <v>39830</v>
      </c>
      <c r="C2246" s="44">
        <v>4366.1000000000004</v>
      </c>
    </row>
    <row r="2247" spans="2:3">
      <c r="B2247" s="45">
        <v>39829</v>
      </c>
      <c r="C2247" s="44">
        <v>4353.7</v>
      </c>
    </row>
    <row r="2248" spans="2:3">
      <c r="B2248" s="45">
        <v>39828</v>
      </c>
      <c r="C2248" s="44">
        <v>4320.7700000000004</v>
      </c>
    </row>
    <row r="2249" spans="2:3">
      <c r="B2249" s="45">
        <v>39827</v>
      </c>
      <c r="C2249" s="44">
        <v>4521.47</v>
      </c>
    </row>
    <row r="2250" spans="2:3">
      <c r="B2250" s="45">
        <v>39826</v>
      </c>
      <c r="C2250" s="44">
        <v>4532.3599999999997</v>
      </c>
    </row>
    <row r="2251" spans="2:3">
      <c r="B2251" s="45">
        <v>39825</v>
      </c>
      <c r="C2251" s="44">
        <v>4453.8999999999996</v>
      </c>
    </row>
    <row r="2252" spans="2:3">
      <c r="B2252" s="45">
        <v>39823</v>
      </c>
      <c r="C2252" s="44">
        <v>4467.53</v>
      </c>
    </row>
    <row r="2253" spans="2:3">
      <c r="B2253" s="45">
        <v>39822</v>
      </c>
      <c r="C2253" s="44">
        <v>4502.74</v>
      </c>
    </row>
    <row r="2254" spans="2:3">
      <c r="B2254" s="45">
        <v>39821</v>
      </c>
      <c r="C2254" s="44">
        <v>4535.79</v>
      </c>
    </row>
    <row r="2255" spans="2:3">
      <c r="B2255" s="45">
        <v>39820</v>
      </c>
      <c r="C2255" s="44">
        <v>4789.84</v>
      </c>
    </row>
    <row r="2256" spans="2:3">
      <c r="B2256" s="45">
        <v>39819</v>
      </c>
      <c r="C2256" s="44">
        <v>4727.26</v>
      </c>
    </row>
    <row r="2257" spans="2:3">
      <c r="B2257" s="45">
        <v>39818</v>
      </c>
      <c r="C2257" s="44">
        <v>4698.3100000000004</v>
      </c>
    </row>
    <row r="2258" spans="2:3">
      <c r="B2258" s="45">
        <v>39813</v>
      </c>
      <c r="C2258" s="44">
        <v>4591.22</v>
      </c>
    </row>
    <row r="2259" spans="2:3">
      <c r="B2259" s="45">
        <v>39812</v>
      </c>
      <c r="C2259" s="44">
        <v>4589.04</v>
      </c>
    </row>
    <row r="2260" spans="2:3">
      <c r="B2260" s="45">
        <v>39811</v>
      </c>
      <c r="C2260" s="44">
        <v>4416.16</v>
      </c>
    </row>
    <row r="2261" spans="2:3">
      <c r="B2261" s="45">
        <v>39808</v>
      </c>
      <c r="C2261" s="44">
        <v>4425.08</v>
      </c>
    </row>
    <row r="2262" spans="2:3">
      <c r="B2262" s="45">
        <v>39807</v>
      </c>
      <c r="C2262" s="44">
        <v>4413.45</v>
      </c>
    </row>
    <row r="2263" spans="2:3">
      <c r="B2263" s="45">
        <v>39806</v>
      </c>
      <c r="C2263" s="44">
        <v>4423.09</v>
      </c>
    </row>
    <row r="2264" spans="2:3">
      <c r="B2264" s="45">
        <v>39805</v>
      </c>
      <c r="C2264" s="44">
        <v>4405.8599999999997</v>
      </c>
    </row>
    <row r="2265" spans="2:3">
      <c r="B2265" s="45">
        <v>39804</v>
      </c>
      <c r="C2265" s="44">
        <v>4535.54</v>
      </c>
    </row>
    <row r="2266" spans="2:3">
      <c r="B2266" s="45">
        <v>39801</v>
      </c>
      <c r="C2266" s="44">
        <v>4694.5200000000004</v>
      </c>
    </row>
    <row r="2267" spans="2:3">
      <c r="B2267" s="45">
        <v>39800</v>
      </c>
      <c r="C2267" s="44">
        <v>4694.8100000000004</v>
      </c>
    </row>
    <row r="2268" spans="2:3">
      <c r="B2268" s="45">
        <v>39799</v>
      </c>
      <c r="C2268" s="44">
        <v>4648.0200000000004</v>
      </c>
    </row>
    <row r="2269" spans="2:3">
      <c r="B2269" s="45">
        <v>39798</v>
      </c>
      <c r="C2269" s="44">
        <v>4616.8900000000003</v>
      </c>
    </row>
    <row r="2270" spans="2:3">
      <c r="B2270" s="45">
        <v>39797</v>
      </c>
      <c r="C2270" s="44">
        <v>4613.72</v>
      </c>
    </row>
    <row r="2271" spans="2:3">
      <c r="B2271" s="45">
        <v>39794</v>
      </c>
      <c r="C2271" s="44">
        <v>4481.2700000000004</v>
      </c>
    </row>
    <row r="2272" spans="2:3">
      <c r="B2272" s="45">
        <v>39793</v>
      </c>
      <c r="C2272" s="44">
        <v>4655.57</v>
      </c>
    </row>
    <row r="2273" spans="2:3">
      <c r="B2273" s="45">
        <v>39792</v>
      </c>
      <c r="C2273" s="44">
        <v>4658.87</v>
      </c>
    </row>
    <row r="2274" spans="2:3">
      <c r="B2274" s="45">
        <v>39791</v>
      </c>
      <c r="C2274" s="44">
        <v>4472.66</v>
      </c>
    </row>
    <row r="2275" spans="2:3">
      <c r="B2275" s="45">
        <v>39790</v>
      </c>
      <c r="C2275" s="44">
        <v>4418.33</v>
      </c>
    </row>
    <row r="2276" spans="2:3">
      <c r="B2276" s="45">
        <v>39787</v>
      </c>
      <c r="C2276" s="44">
        <v>4225.07</v>
      </c>
    </row>
    <row r="2277" spans="2:3">
      <c r="B2277" s="45">
        <v>39786</v>
      </c>
      <c r="C2277" s="44">
        <v>4254.96</v>
      </c>
    </row>
    <row r="2278" spans="2:3">
      <c r="B2278" s="45">
        <v>39785</v>
      </c>
      <c r="C2278" s="44">
        <v>4307.26</v>
      </c>
    </row>
    <row r="2279" spans="2:3">
      <c r="B2279" s="45">
        <v>39784</v>
      </c>
      <c r="C2279" s="44">
        <v>4356.9799999999996</v>
      </c>
    </row>
    <row r="2280" spans="2:3">
      <c r="B2280" s="45">
        <v>39783</v>
      </c>
      <c r="C2280" s="44">
        <v>4518.43</v>
      </c>
    </row>
    <row r="2281" spans="2:3">
      <c r="B2281" s="45">
        <v>39780</v>
      </c>
      <c r="C2281" s="44">
        <v>4460.49</v>
      </c>
    </row>
    <row r="2282" spans="2:3">
      <c r="B2282" s="45">
        <v>39779</v>
      </c>
      <c r="C2282" s="44">
        <v>4453.75</v>
      </c>
    </row>
    <row r="2283" spans="2:3">
      <c r="B2283" s="45">
        <v>39778</v>
      </c>
      <c r="C2283" s="44">
        <v>4271.8</v>
      </c>
    </row>
    <row r="2284" spans="2:3">
      <c r="B2284" s="45">
        <v>39777</v>
      </c>
      <c r="C2284" s="44">
        <v>4266.49</v>
      </c>
    </row>
    <row r="2285" spans="2:3">
      <c r="B2285" s="45">
        <v>39776</v>
      </c>
      <c r="C2285" s="44">
        <v>4160.54</v>
      </c>
    </row>
    <row r="2286" spans="2:3">
      <c r="B2286" s="45">
        <v>39773</v>
      </c>
      <c r="C2286" s="44">
        <v>4171.1000000000004</v>
      </c>
    </row>
    <row r="2287" spans="2:3">
      <c r="B2287" s="45">
        <v>39772</v>
      </c>
      <c r="C2287" s="44">
        <v>4089.93</v>
      </c>
    </row>
    <row r="2288" spans="2:3">
      <c r="B2288" s="45">
        <v>39771</v>
      </c>
      <c r="C2288" s="44">
        <v>4284.09</v>
      </c>
    </row>
    <row r="2289" spans="2:3">
      <c r="B2289" s="45">
        <v>39770</v>
      </c>
      <c r="C2289" s="44">
        <v>4305.18</v>
      </c>
    </row>
    <row r="2290" spans="2:3">
      <c r="B2290" s="45">
        <v>39769</v>
      </c>
      <c r="C2290" s="44">
        <v>4439.8</v>
      </c>
    </row>
    <row r="2291" spans="2:3">
      <c r="B2291" s="45">
        <v>39766</v>
      </c>
      <c r="C2291" s="44">
        <v>4452.7</v>
      </c>
    </row>
    <row r="2292" spans="2:3">
      <c r="B2292" s="45">
        <v>39765</v>
      </c>
      <c r="C2292" s="44">
        <v>4437.83</v>
      </c>
    </row>
    <row r="2293" spans="2:3">
      <c r="B2293" s="45">
        <v>39764</v>
      </c>
      <c r="C2293" s="44">
        <v>4615.57</v>
      </c>
    </row>
    <row r="2294" spans="2:3">
      <c r="B2294" s="45">
        <v>39763</v>
      </c>
      <c r="C2294" s="44">
        <v>4638.57</v>
      </c>
    </row>
    <row r="2295" spans="2:3">
      <c r="B2295" s="45">
        <v>39762</v>
      </c>
      <c r="C2295" s="44">
        <v>4740.2700000000004</v>
      </c>
    </row>
    <row r="2296" spans="2:3">
      <c r="B2296" s="45">
        <v>39759</v>
      </c>
      <c r="C2296" s="44">
        <v>4742.33</v>
      </c>
    </row>
    <row r="2297" spans="2:3">
      <c r="B2297" s="45">
        <v>39758</v>
      </c>
      <c r="C2297" s="44">
        <v>4694.12</v>
      </c>
    </row>
    <row r="2298" spans="2:3">
      <c r="B2298" s="45">
        <v>39757</v>
      </c>
      <c r="C2298" s="44">
        <v>4978.26</v>
      </c>
    </row>
    <row r="2299" spans="2:3">
      <c r="B2299" s="45">
        <v>39756</v>
      </c>
      <c r="C2299" s="44">
        <v>4992.63</v>
      </c>
    </row>
    <row r="2300" spans="2:3">
      <c r="B2300" s="45">
        <v>39755</v>
      </c>
      <c r="C2300" s="44">
        <v>4995.0600000000004</v>
      </c>
    </row>
    <row r="2301" spans="2:3">
      <c r="B2301" s="45">
        <v>39752</v>
      </c>
      <c r="C2301" s="44">
        <v>4870.66</v>
      </c>
    </row>
    <row r="2302" spans="2:3">
      <c r="B2302" s="45">
        <v>39751</v>
      </c>
      <c r="C2302" s="44">
        <v>4683.6400000000003</v>
      </c>
    </row>
    <row r="2303" spans="2:3">
      <c r="B2303" s="45">
        <v>39750</v>
      </c>
      <c r="C2303" s="44">
        <v>4406.5200000000004</v>
      </c>
    </row>
    <row r="2304" spans="2:3">
      <c r="B2304" s="45">
        <v>39749</v>
      </c>
      <c r="C2304" s="44">
        <v>4399.97</v>
      </c>
    </row>
    <row r="2305" spans="2:3">
      <c r="B2305" s="45">
        <v>39748</v>
      </c>
      <c r="C2305" s="44">
        <v>4366.87</v>
      </c>
    </row>
    <row r="2306" spans="2:3">
      <c r="B2306" s="45">
        <v>39745</v>
      </c>
      <c r="C2306" s="44">
        <v>4579.62</v>
      </c>
    </row>
    <row r="2307" spans="2:3">
      <c r="B2307" s="45">
        <v>39744</v>
      </c>
      <c r="C2307" s="44">
        <v>4730.51</v>
      </c>
    </row>
    <row r="2308" spans="2:3">
      <c r="B2308" s="45">
        <v>39743</v>
      </c>
      <c r="C2308" s="44">
        <v>4862.59</v>
      </c>
    </row>
    <row r="2309" spans="2:3">
      <c r="B2309" s="45">
        <v>39742</v>
      </c>
      <c r="C2309" s="44">
        <v>4942.72</v>
      </c>
    </row>
    <row r="2310" spans="2:3">
      <c r="B2310" s="45">
        <v>39741</v>
      </c>
      <c r="C2310" s="44">
        <v>4931.84</v>
      </c>
    </row>
    <row r="2311" spans="2:3">
      <c r="B2311" s="45">
        <v>39738</v>
      </c>
      <c r="C2311" s="44">
        <v>4960.3999999999996</v>
      </c>
    </row>
    <row r="2312" spans="2:3">
      <c r="B2312" s="45">
        <v>39737</v>
      </c>
      <c r="C2312" s="44">
        <v>5075.97</v>
      </c>
    </row>
    <row r="2313" spans="2:3">
      <c r="B2313" s="45">
        <v>39736</v>
      </c>
      <c r="C2313" s="44">
        <v>5246.26</v>
      </c>
    </row>
    <row r="2314" spans="2:3">
      <c r="B2314" s="45">
        <v>39735</v>
      </c>
      <c r="C2314" s="44">
        <v>5291.56</v>
      </c>
    </row>
    <row r="2315" spans="2:3">
      <c r="B2315" s="45">
        <v>39734</v>
      </c>
      <c r="C2315" s="44">
        <v>5020.4399999999996</v>
      </c>
    </row>
    <row r="2316" spans="2:3">
      <c r="B2316" s="45">
        <v>39730</v>
      </c>
      <c r="C2316" s="44">
        <v>5130.71</v>
      </c>
    </row>
    <row r="2317" spans="2:3">
      <c r="B2317" s="45">
        <v>39729</v>
      </c>
      <c r="C2317" s="44">
        <v>5206.3999999999996</v>
      </c>
    </row>
    <row r="2318" spans="2:3">
      <c r="B2318" s="45">
        <v>39728</v>
      </c>
      <c r="C2318" s="44">
        <v>5524.66</v>
      </c>
    </row>
    <row r="2319" spans="2:3">
      <c r="B2319" s="45">
        <v>39727</v>
      </c>
      <c r="C2319" s="44">
        <v>5505.7</v>
      </c>
    </row>
    <row r="2320" spans="2:3">
      <c r="B2320" s="45">
        <v>39724</v>
      </c>
      <c r="C2320" s="44">
        <v>5742.23</v>
      </c>
    </row>
    <row r="2321" spans="2:3">
      <c r="B2321" s="45">
        <v>39723</v>
      </c>
      <c r="C2321" s="44">
        <v>5703.72</v>
      </c>
    </row>
    <row r="2322" spans="2:3">
      <c r="B2322" s="45">
        <v>39722</v>
      </c>
      <c r="C2322" s="44">
        <v>5764.01</v>
      </c>
    </row>
    <row r="2323" spans="2:3">
      <c r="B2323" s="45">
        <v>39721</v>
      </c>
      <c r="C2323" s="44">
        <v>5719.28</v>
      </c>
    </row>
    <row r="2324" spans="2:3">
      <c r="B2324" s="45">
        <v>39717</v>
      </c>
      <c r="C2324" s="44">
        <v>5929.63</v>
      </c>
    </row>
    <row r="2325" spans="2:3">
      <c r="B2325" s="45">
        <v>39716</v>
      </c>
      <c r="C2325" s="44">
        <v>6060.83</v>
      </c>
    </row>
    <row r="2326" spans="2:3">
      <c r="B2326" s="45">
        <v>39715</v>
      </c>
      <c r="C2326" s="44">
        <v>6132.6</v>
      </c>
    </row>
    <row r="2327" spans="2:3">
      <c r="B2327" s="45">
        <v>39714</v>
      </c>
      <c r="C2327" s="44">
        <v>6182.21</v>
      </c>
    </row>
    <row r="2328" spans="2:3">
      <c r="B2328" s="45">
        <v>39713</v>
      </c>
      <c r="C2328" s="44">
        <v>6110.6</v>
      </c>
    </row>
    <row r="2329" spans="2:3">
      <c r="B2329" s="45">
        <v>39710</v>
      </c>
      <c r="C2329" s="44">
        <v>5970.38</v>
      </c>
    </row>
    <row r="2330" spans="2:3">
      <c r="B2330" s="45">
        <v>39709</v>
      </c>
      <c r="C2330" s="44">
        <v>5641.95</v>
      </c>
    </row>
    <row r="2331" spans="2:3">
      <c r="B2331" s="45">
        <v>39708</v>
      </c>
      <c r="C2331" s="44">
        <v>5800.87</v>
      </c>
    </row>
    <row r="2332" spans="2:3">
      <c r="B2332" s="45">
        <v>39707</v>
      </c>
      <c r="C2332" s="44">
        <v>5756.59</v>
      </c>
    </row>
    <row r="2333" spans="2:3">
      <c r="B2333" s="45">
        <v>39706</v>
      </c>
      <c r="C2333" s="44">
        <v>6052.45</v>
      </c>
    </row>
    <row r="2334" spans="2:3">
      <c r="B2334" s="45">
        <v>39703</v>
      </c>
      <c r="C2334" s="44">
        <v>6310.68</v>
      </c>
    </row>
    <row r="2335" spans="2:3">
      <c r="B2335" s="45">
        <v>39702</v>
      </c>
      <c r="C2335" s="44">
        <v>6251.95</v>
      </c>
    </row>
    <row r="2336" spans="2:3">
      <c r="B2336" s="45">
        <v>39701</v>
      </c>
      <c r="C2336" s="44">
        <v>6458.01</v>
      </c>
    </row>
    <row r="2337" spans="2:3">
      <c r="B2337" s="45">
        <v>39700</v>
      </c>
      <c r="C2337" s="44">
        <v>6424.77</v>
      </c>
    </row>
    <row r="2338" spans="2:3">
      <c r="B2338" s="45">
        <v>39699</v>
      </c>
      <c r="C2338" s="44">
        <v>6658.69</v>
      </c>
    </row>
    <row r="2339" spans="2:3">
      <c r="B2339" s="45">
        <v>39696</v>
      </c>
      <c r="C2339" s="44">
        <v>6307.28</v>
      </c>
    </row>
    <row r="2340" spans="2:3">
      <c r="B2340" s="45">
        <v>39695</v>
      </c>
      <c r="C2340" s="44">
        <v>6412.63</v>
      </c>
    </row>
    <row r="2341" spans="2:3">
      <c r="B2341" s="45">
        <v>39694</v>
      </c>
      <c r="C2341" s="44">
        <v>6584.93</v>
      </c>
    </row>
    <row r="2342" spans="2:3">
      <c r="B2342" s="45">
        <v>39693</v>
      </c>
      <c r="C2342" s="44">
        <v>6699.82</v>
      </c>
    </row>
    <row r="2343" spans="2:3">
      <c r="B2343" s="45">
        <v>39692</v>
      </c>
      <c r="C2343" s="44">
        <v>6813.09</v>
      </c>
    </row>
    <row r="2344" spans="2:3">
      <c r="B2344" s="45">
        <v>39689</v>
      </c>
      <c r="C2344" s="44">
        <v>7046.11</v>
      </c>
    </row>
    <row r="2345" spans="2:3">
      <c r="B2345" s="45">
        <v>39688</v>
      </c>
      <c r="C2345" s="44">
        <v>7033.37</v>
      </c>
    </row>
    <row r="2346" spans="2:3">
      <c r="B2346" s="45">
        <v>39687</v>
      </c>
      <c r="C2346" s="44">
        <v>7080.97</v>
      </c>
    </row>
    <row r="2347" spans="2:3">
      <c r="B2347" s="45">
        <v>39686</v>
      </c>
      <c r="C2347" s="44">
        <v>6964.6</v>
      </c>
    </row>
    <row r="2348" spans="2:3">
      <c r="B2348" s="45">
        <v>39685</v>
      </c>
      <c r="C2348" s="44">
        <v>7030.72</v>
      </c>
    </row>
    <row r="2349" spans="2:3">
      <c r="B2349" s="45">
        <v>39682</v>
      </c>
      <c r="C2349" s="44">
        <v>6911.64</v>
      </c>
    </row>
    <row r="2350" spans="2:3">
      <c r="B2350" s="45">
        <v>39681</v>
      </c>
      <c r="C2350" s="44">
        <v>6918.48</v>
      </c>
    </row>
    <row r="2351" spans="2:3">
      <c r="B2351" s="45">
        <v>39680</v>
      </c>
      <c r="C2351" s="44">
        <v>7040.9</v>
      </c>
    </row>
    <row r="2352" spans="2:3">
      <c r="B2352" s="45">
        <v>39679</v>
      </c>
      <c r="C2352" s="44">
        <v>6978.6</v>
      </c>
    </row>
    <row r="2353" spans="2:3">
      <c r="B2353" s="45">
        <v>39678</v>
      </c>
      <c r="C2353" s="44">
        <v>7000.74</v>
      </c>
    </row>
    <row r="2354" spans="2:3">
      <c r="B2354" s="45">
        <v>39675</v>
      </c>
      <c r="C2354" s="44">
        <v>7196.5</v>
      </c>
    </row>
    <row r="2355" spans="2:3">
      <c r="B2355" s="45">
        <v>39674</v>
      </c>
      <c r="C2355" s="44">
        <v>7326.07</v>
      </c>
    </row>
    <row r="2356" spans="2:3">
      <c r="B2356" s="45">
        <v>39673</v>
      </c>
      <c r="C2356" s="44">
        <v>7292.34</v>
      </c>
    </row>
    <row r="2357" spans="2:3">
      <c r="B2357" s="45">
        <v>39672</v>
      </c>
      <c r="C2357" s="44">
        <v>7293.8</v>
      </c>
    </row>
    <row r="2358" spans="2:3">
      <c r="B2358" s="45">
        <v>39671</v>
      </c>
      <c r="C2358" s="44">
        <v>7325.62</v>
      </c>
    </row>
    <row r="2359" spans="2:3">
      <c r="B2359" s="45">
        <v>39668</v>
      </c>
      <c r="C2359" s="44">
        <v>7209.04</v>
      </c>
    </row>
    <row r="2360" spans="2:3">
      <c r="B2360" s="45">
        <v>39667</v>
      </c>
      <c r="C2360" s="44">
        <v>7024.58</v>
      </c>
    </row>
    <row r="2361" spans="2:3">
      <c r="B2361" s="45">
        <v>39666</v>
      </c>
      <c r="C2361" s="44">
        <v>7026.24</v>
      </c>
    </row>
    <row r="2362" spans="2:3">
      <c r="B2362" s="45">
        <v>39665</v>
      </c>
      <c r="C2362" s="44">
        <v>6813.4</v>
      </c>
    </row>
    <row r="2363" spans="2:3">
      <c r="B2363" s="45">
        <v>39664</v>
      </c>
      <c r="C2363" s="44">
        <v>6977.36</v>
      </c>
    </row>
    <row r="2364" spans="2:3">
      <c r="B2364" s="45">
        <v>39661</v>
      </c>
      <c r="C2364" s="44">
        <v>7002.54</v>
      </c>
    </row>
    <row r="2365" spans="2:3">
      <c r="B2365" s="45">
        <v>39660</v>
      </c>
      <c r="C2365" s="44">
        <v>7024.06</v>
      </c>
    </row>
    <row r="2366" spans="2:3">
      <c r="B2366" s="45">
        <v>39659</v>
      </c>
      <c r="C2366" s="44">
        <v>7070.35</v>
      </c>
    </row>
    <row r="2367" spans="2:3">
      <c r="B2367" s="45">
        <v>39658</v>
      </c>
      <c r="C2367" s="44">
        <v>7014.47</v>
      </c>
    </row>
    <row r="2368" spans="2:3">
      <c r="B2368" s="45">
        <v>39654</v>
      </c>
      <c r="C2368" s="44">
        <v>7233.62</v>
      </c>
    </row>
    <row r="2369" spans="2:3">
      <c r="B2369" s="45">
        <v>39653</v>
      </c>
      <c r="C2369" s="44">
        <v>7368.08</v>
      </c>
    </row>
    <row r="2370" spans="2:3">
      <c r="B2370" s="45">
        <v>39652</v>
      </c>
      <c r="C2370" s="44">
        <v>7309.83</v>
      </c>
    </row>
    <row r="2371" spans="2:3">
      <c r="B2371" s="45">
        <v>39651</v>
      </c>
      <c r="C2371" s="44">
        <v>7065.65</v>
      </c>
    </row>
    <row r="2372" spans="2:3">
      <c r="B2372" s="45">
        <v>39650</v>
      </c>
      <c r="C2372" s="44">
        <v>7085.67</v>
      </c>
    </row>
    <row r="2373" spans="2:3">
      <c r="B2373" s="45">
        <v>39647</v>
      </c>
      <c r="C2373" s="44">
        <v>6815.32</v>
      </c>
    </row>
    <row r="2374" spans="2:3">
      <c r="B2374" s="45">
        <v>39646</v>
      </c>
      <c r="C2374" s="44">
        <v>6974.51</v>
      </c>
    </row>
    <row r="2375" spans="2:3">
      <c r="B2375" s="45">
        <v>39645</v>
      </c>
      <c r="C2375" s="44">
        <v>6710.64</v>
      </c>
    </row>
    <row r="2376" spans="2:3">
      <c r="B2376" s="45">
        <v>39644</v>
      </c>
      <c r="C2376" s="44">
        <v>6834.24</v>
      </c>
    </row>
    <row r="2377" spans="2:3">
      <c r="B2377" s="45">
        <v>39643</v>
      </c>
      <c r="C2377" s="44">
        <v>7156.96</v>
      </c>
    </row>
    <row r="2378" spans="2:3">
      <c r="B2378" s="45">
        <v>39640</v>
      </c>
      <c r="C2378" s="44">
        <v>7244.76</v>
      </c>
    </row>
    <row r="2379" spans="2:3">
      <c r="B2379" s="45">
        <v>39639</v>
      </c>
      <c r="C2379" s="44">
        <v>7075.65</v>
      </c>
    </row>
    <row r="2380" spans="2:3">
      <c r="B2380" s="45">
        <v>39638</v>
      </c>
      <c r="C2380" s="44">
        <v>7048.25</v>
      </c>
    </row>
    <row r="2381" spans="2:3">
      <c r="B2381" s="45">
        <v>39637</v>
      </c>
      <c r="C2381" s="44">
        <v>7051.85</v>
      </c>
    </row>
    <row r="2382" spans="2:3">
      <c r="B2382" s="45">
        <v>39636</v>
      </c>
      <c r="C2382" s="44">
        <v>7341.11</v>
      </c>
    </row>
    <row r="2383" spans="2:3">
      <c r="B2383" s="45">
        <v>39633</v>
      </c>
      <c r="C2383" s="44">
        <v>7228.41</v>
      </c>
    </row>
    <row r="2384" spans="2:3">
      <c r="B2384" s="45">
        <v>39632</v>
      </c>
      <c r="C2384" s="44">
        <v>7394.1</v>
      </c>
    </row>
    <row r="2385" spans="2:3">
      <c r="B2385" s="45">
        <v>39631</v>
      </c>
      <c r="C2385" s="44">
        <v>7353.86</v>
      </c>
    </row>
    <row r="2386" spans="2:3">
      <c r="B2386" s="45">
        <v>39630</v>
      </c>
      <c r="C2386" s="44">
        <v>7407.98</v>
      </c>
    </row>
    <row r="2387" spans="2:3">
      <c r="B2387" s="45">
        <v>39629</v>
      </c>
      <c r="C2387" s="44">
        <v>7523.54</v>
      </c>
    </row>
    <row r="2388" spans="2:3">
      <c r="B2388" s="45">
        <v>39626</v>
      </c>
      <c r="C2388" s="44">
        <v>7548.76</v>
      </c>
    </row>
    <row r="2389" spans="2:3">
      <c r="B2389" s="45">
        <v>39625</v>
      </c>
      <c r="C2389" s="44">
        <v>7811.8</v>
      </c>
    </row>
    <row r="2390" spans="2:3">
      <c r="B2390" s="45">
        <v>39624</v>
      </c>
      <c r="C2390" s="44">
        <v>7855.06</v>
      </c>
    </row>
    <row r="2391" spans="2:3">
      <c r="B2391" s="45">
        <v>39623</v>
      </c>
      <c r="C2391" s="44">
        <v>7738.12</v>
      </c>
    </row>
    <row r="2392" spans="2:3">
      <c r="B2392" s="45">
        <v>39622</v>
      </c>
      <c r="C2392" s="44">
        <v>7876.49</v>
      </c>
    </row>
    <row r="2393" spans="2:3">
      <c r="B2393" s="45">
        <v>39619</v>
      </c>
      <c r="C2393" s="44">
        <v>7902.44</v>
      </c>
    </row>
    <row r="2394" spans="2:3">
      <c r="B2394" s="45">
        <v>39618</v>
      </c>
      <c r="C2394" s="44">
        <v>8047.74</v>
      </c>
    </row>
    <row r="2395" spans="2:3">
      <c r="B2395" s="45">
        <v>39617</v>
      </c>
      <c r="C2395" s="44">
        <v>8217.58</v>
      </c>
    </row>
    <row r="2396" spans="2:3">
      <c r="B2396" s="45">
        <v>39616</v>
      </c>
      <c r="C2396" s="44">
        <v>8201.7900000000009</v>
      </c>
    </row>
    <row r="2397" spans="2:3">
      <c r="B2397" s="45">
        <v>39615</v>
      </c>
      <c r="C2397" s="44">
        <v>8169.77</v>
      </c>
    </row>
    <row r="2398" spans="2:3">
      <c r="B2398" s="45">
        <v>39612</v>
      </c>
      <c r="C2398" s="44">
        <v>8105.59</v>
      </c>
    </row>
    <row r="2399" spans="2:3">
      <c r="B2399" s="45">
        <v>39611</v>
      </c>
      <c r="C2399" s="44">
        <v>8062.31</v>
      </c>
    </row>
    <row r="2400" spans="2:3">
      <c r="B2400" s="45">
        <v>39610</v>
      </c>
      <c r="C2400" s="44">
        <v>8345.59</v>
      </c>
    </row>
    <row r="2401" spans="2:3">
      <c r="B2401" s="45">
        <v>39609</v>
      </c>
      <c r="C2401" s="44">
        <v>8370</v>
      </c>
    </row>
    <row r="2402" spans="2:3">
      <c r="B2402" s="45">
        <v>39608</v>
      </c>
      <c r="C2402" s="44">
        <v>8587.9599999999991</v>
      </c>
    </row>
    <row r="2403" spans="2:3">
      <c r="B2403" s="45">
        <v>39605</v>
      </c>
      <c r="C2403" s="44">
        <v>8745.35</v>
      </c>
    </row>
    <row r="2404" spans="2:3">
      <c r="B2404" s="45">
        <v>39604</v>
      </c>
      <c r="C2404" s="44">
        <v>8738.4599999999991</v>
      </c>
    </row>
    <row r="2405" spans="2:3">
      <c r="B2405" s="45">
        <v>39603</v>
      </c>
      <c r="C2405" s="44">
        <v>8627.7999999999993</v>
      </c>
    </row>
    <row r="2406" spans="2:3">
      <c r="B2406" s="45">
        <v>39602</v>
      </c>
      <c r="C2406" s="44">
        <v>8579.43</v>
      </c>
    </row>
    <row r="2407" spans="2:3">
      <c r="B2407" s="45">
        <v>39601</v>
      </c>
      <c r="C2407" s="44">
        <v>8724.4699999999993</v>
      </c>
    </row>
    <row r="2408" spans="2:3">
      <c r="B2408" s="45">
        <v>39598</v>
      </c>
      <c r="C2408" s="44">
        <v>8619.08</v>
      </c>
    </row>
    <row r="2409" spans="2:3">
      <c r="B2409" s="45">
        <v>39597</v>
      </c>
      <c r="C2409" s="44">
        <v>8684.92</v>
      </c>
    </row>
    <row r="2410" spans="2:3">
      <c r="B2410" s="45">
        <v>39596</v>
      </c>
      <c r="C2410" s="44">
        <v>8665.73</v>
      </c>
    </row>
    <row r="2411" spans="2:3">
      <c r="B2411" s="45">
        <v>39595</v>
      </c>
      <c r="C2411" s="44">
        <v>8778.39</v>
      </c>
    </row>
    <row r="2412" spans="2:3">
      <c r="B2412" s="45">
        <v>39594</v>
      </c>
      <c r="C2412" s="44">
        <v>8707.83</v>
      </c>
    </row>
    <row r="2413" spans="2:3">
      <c r="B2413" s="45">
        <v>39591</v>
      </c>
      <c r="C2413" s="44">
        <v>8834.73</v>
      </c>
    </row>
    <row r="2414" spans="2:3">
      <c r="B2414" s="45">
        <v>39590</v>
      </c>
      <c r="C2414" s="44">
        <v>9008.0300000000007</v>
      </c>
    </row>
    <row r="2415" spans="2:3">
      <c r="B2415" s="45">
        <v>39589</v>
      </c>
      <c r="C2415" s="44">
        <v>9015.57</v>
      </c>
    </row>
    <row r="2416" spans="2:3">
      <c r="B2416" s="45">
        <v>39588</v>
      </c>
      <c r="C2416" s="44">
        <v>9068.89</v>
      </c>
    </row>
    <row r="2417" spans="2:3">
      <c r="B2417" s="45">
        <v>39587</v>
      </c>
      <c r="C2417" s="44">
        <v>9295.2000000000007</v>
      </c>
    </row>
    <row r="2418" spans="2:3">
      <c r="B2418" s="45">
        <v>39584</v>
      </c>
      <c r="C2418" s="44">
        <v>9197.41</v>
      </c>
    </row>
    <row r="2419" spans="2:3">
      <c r="B2419" s="45">
        <v>39583</v>
      </c>
      <c r="C2419" s="44">
        <v>9157.18</v>
      </c>
    </row>
    <row r="2420" spans="2:3">
      <c r="B2420" s="45">
        <v>39582</v>
      </c>
      <c r="C2420" s="44">
        <v>9018.42</v>
      </c>
    </row>
    <row r="2421" spans="2:3">
      <c r="B2421" s="45">
        <v>39581</v>
      </c>
      <c r="C2421" s="44">
        <v>8989.5300000000007</v>
      </c>
    </row>
    <row r="2422" spans="2:3">
      <c r="B2422" s="45">
        <v>39580</v>
      </c>
      <c r="C2422" s="44">
        <v>8830.0499999999993</v>
      </c>
    </row>
    <row r="2423" spans="2:3">
      <c r="B2423" s="45">
        <v>39577</v>
      </c>
      <c r="C2423" s="44">
        <v>8792.39</v>
      </c>
    </row>
    <row r="2424" spans="2:3">
      <c r="B2424" s="45">
        <v>39576</v>
      </c>
      <c r="C2424" s="44">
        <v>8866.6200000000008</v>
      </c>
    </row>
    <row r="2425" spans="2:3">
      <c r="B2425" s="45">
        <v>39575</v>
      </c>
      <c r="C2425" s="44">
        <v>8926.34</v>
      </c>
    </row>
    <row r="2426" spans="2:3">
      <c r="B2426" s="45">
        <v>39574</v>
      </c>
      <c r="C2426" s="44">
        <v>8857.3700000000008</v>
      </c>
    </row>
    <row r="2427" spans="2:3">
      <c r="B2427" s="45">
        <v>39573</v>
      </c>
      <c r="C2427" s="44">
        <v>8837.07</v>
      </c>
    </row>
    <row r="2428" spans="2:3">
      <c r="B2428" s="45">
        <v>39570</v>
      </c>
      <c r="C2428" s="44">
        <v>8963.6299999999992</v>
      </c>
    </row>
    <row r="2429" spans="2:3">
      <c r="B2429" s="45">
        <v>39568</v>
      </c>
      <c r="C2429" s="44">
        <v>8919.92</v>
      </c>
    </row>
    <row r="2430" spans="2:3">
      <c r="B2430" s="45">
        <v>39567</v>
      </c>
      <c r="C2430" s="44">
        <v>8891.74</v>
      </c>
    </row>
    <row r="2431" spans="2:3">
      <c r="B2431" s="45">
        <v>39566</v>
      </c>
      <c r="C2431" s="44">
        <v>9079.6</v>
      </c>
    </row>
    <row r="2432" spans="2:3">
      <c r="B2432" s="45">
        <v>39563</v>
      </c>
      <c r="C2432" s="44">
        <v>8947.83</v>
      </c>
    </row>
    <row r="2433" spans="2:3">
      <c r="B2433" s="45">
        <v>39562</v>
      </c>
      <c r="C2433" s="44">
        <v>8990.33</v>
      </c>
    </row>
    <row r="2434" spans="2:3">
      <c r="B2434" s="45">
        <v>39561</v>
      </c>
      <c r="C2434" s="44">
        <v>9008.49</v>
      </c>
    </row>
    <row r="2435" spans="2:3">
      <c r="B2435" s="45">
        <v>39560</v>
      </c>
      <c r="C2435" s="44">
        <v>9037.25</v>
      </c>
    </row>
    <row r="2436" spans="2:3">
      <c r="B2436" s="45">
        <v>39559</v>
      </c>
      <c r="C2436" s="44">
        <v>9083.32</v>
      </c>
    </row>
    <row r="2437" spans="2:3">
      <c r="B2437" s="45">
        <v>39556</v>
      </c>
      <c r="C2437" s="44">
        <v>9074.34</v>
      </c>
    </row>
    <row r="2438" spans="2:3">
      <c r="B2438" s="45">
        <v>39555</v>
      </c>
      <c r="C2438" s="44">
        <v>9090.43</v>
      </c>
    </row>
    <row r="2439" spans="2:3">
      <c r="B2439" s="45">
        <v>39554</v>
      </c>
      <c r="C2439" s="44">
        <v>9066.0400000000009</v>
      </c>
    </row>
    <row r="2440" spans="2:3">
      <c r="B2440" s="45">
        <v>39553</v>
      </c>
      <c r="C2440" s="44">
        <v>8924.7800000000007</v>
      </c>
    </row>
    <row r="2441" spans="2:3">
      <c r="B2441" s="45">
        <v>39552</v>
      </c>
      <c r="C2441" s="44">
        <v>8892.68</v>
      </c>
    </row>
    <row r="2442" spans="2:3">
      <c r="B2442" s="45">
        <v>39549</v>
      </c>
      <c r="C2442" s="44">
        <v>8909.58</v>
      </c>
    </row>
    <row r="2443" spans="2:3">
      <c r="B2443" s="45">
        <v>39548</v>
      </c>
      <c r="C2443" s="44">
        <v>8829.4</v>
      </c>
    </row>
    <row r="2444" spans="2:3">
      <c r="B2444" s="45">
        <v>39547</v>
      </c>
      <c r="C2444" s="44">
        <v>8667.93</v>
      </c>
    </row>
    <row r="2445" spans="2:3">
      <c r="B2445" s="45">
        <v>39546</v>
      </c>
      <c r="C2445" s="44">
        <v>8672.85</v>
      </c>
    </row>
    <row r="2446" spans="2:3">
      <c r="B2446" s="45">
        <v>39545</v>
      </c>
      <c r="C2446" s="44">
        <v>8729.7900000000009</v>
      </c>
    </row>
    <row r="2447" spans="2:3">
      <c r="B2447" s="45">
        <v>39541</v>
      </c>
      <c r="C2447" s="44">
        <v>8596.34</v>
      </c>
    </row>
    <row r="2448" spans="2:3">
      <c r="B2448" s="45">
        <v>39540</v>
      </c>
      <c r="C2448" s="44">
        <v>8605.32</v>
      </c>
    </row>
    <row r="2449" spans="2:3">
      <c r="B2449" s="45">
        <v>39539</v>
      </c>
      <c r="C2449" s="44">
        <v>8419.7199999999993</v>
      </c>
    </row>
    <row r="2450" spans="2:3">
      <c r="B2450" s="45">
        <v>39538</v>
      </c>
      <c r="C2450" s="44">
        <v>8572.59</v>
      </c>
    </row>
    <row r="2451" spans="2:3">
      <c r="B2451" s="45">
        <v>39535</v>
      </c>
      <c r="C2451" s="44">
        <v>8623.48</v>
      </c>
    </row>
    <row r="2452" spans="2:3">
      <c r="B2452" s="45">
        <v>39534</v>
      </c>
      <c r="C2452" s="44">
        <v>8605.9500000000007</v>
      </c>
    </row>
    <row r="2453" spans="2:3">
      <c r="B2453" s="45">
        <v>39533</v>
      </c>
      <c r="C2453" s="44">
        <v>8768.02</v>
      </c>
    </row>
    <row r="2454" spans="2:3">
      <c r="B2454" s="45">
        <v>39532</v>
      </c>
      <c r="C2454" s="44">
        <v>8795.09</v>
      </c>
    </row>
    <row r="2455" spans="2:3">
      <c r="B2455" s="45">
        <v>39531</v>
      </c>
      <c r="C2455" s="44">
        <v>8865.35</v>
      </c>
    </row>
    <row r="2456" spans="2:3">
      <c r="B2456" s="45">
        <v>39528</v>
      </c>
      <c r="C2456" s="44">
        <v>8524.99</v>
      </c>
    </row>
    <row r="2457" spans="2:3">
      <c r="B2457" s="45">
        <v>39527</v>
      </c>
      <c r="C2457" s="44">
        <v>8337.6200000000008</v>
      </c>
    </row>
    <row r="2458" spans="2:3">
      <c r="B2458" s="45">
        <v>39526</v>
      </c>
      <c r="C2458" s="44">
        <v>8179.35</v>
      </c>
    </row>
    <row r="2459" spans="2:3">
      <c r="B2459" s="45">
        <v>39525</v>
      </c>
      <c r="C2459" s="44">
        <v>8057.82</v>
      </c>
    </row>
    <row r="2460" spans="2:3">
      <c r="B2460" s="45">
        <v>39524</v>
      </c>
      <c r="C2460" s="44">
        <v>8005.46</v>
      </c>
    </row>
    <row r="2461" spans="2:3">
      <c r="B2461" s="45">
        <v>39521</v>
      </c>
      <c r="C2461" s="44">
        <v>8161.39</v>
      </c>
    </row>
    <row r="2462" spans="2:3">
      <c r="B2462" s="45">
        <v>39520</v>
      </c>
      <c r="C2462" s="44">
        <v>8210.99</v>
      </c>
    </row>
    <row r="2463" spans="2:3">
      <c r="B2463" s="45">
        <v>39519</v>
      </c>
      <c r="C2463" s="44">
        <v>8435.2999999999993</v>
      </c>
    </row>
    <row r="2464" spans="2:3">
      <c r="B2464" s="45">
        <v>39518</v>
      </c>
      <c r="C2464" s="44">
        <v>8381.6</v>
      </c>
    </row>
    <row r="2465" spans="2:3">
      <c r="B2465" s="45">
        <v>39517</v>
      </c>
      <c r="C2465" s="44">
        <v>8299.3700000000008</v>
      </c>
    </row>
    <row r="2466" spans="2:3">
      <c r="B2466" s="45">
        <v>39514</v>
      </c>
      <c r="C2466" s="44">
        <v>8531.3799999999992</v>
      </c>
    </row>
    <row r="2467" spans="2:3">
      <c r="B2467" s="45">
        <v>39513</v>
      </c>
      <c r="C2467" s="44">
        <v>8658.64</v>
      </c>
    </row>
    <row r="2468" spans="2:3">
      <c r="B2468" s="45">
        <v>39512</v>
      </c>
      <c r="C2468" s="44">
        <v>8483.9500000000007</v>
      </c>
    </row>
    <row r="2469" spans="2:3">
      <c r="B2469" s="45">
        <v>39511</v>
      </c>
      <c r="C2469" s="44">
        <v>8470.11</v>
      </c>
    </row>
    <row r="2470" spans="2:3">
      <c r="B2470" s="45">
        <v>39510</v>
      </c>
      <c r="C2470" s="44">
        <v>8262.8700000000008</v>
      </c>
    </row>
    <row r="2471" spans="2:3">
      <c r="B2471" s="45">
        <v>39507</v>
      </c>
      <c r="C2471" s="44">
        <v>8412.76</v>
      </c>
    </row>
    <row r="2472" spans="2:3">
      <c r="B2472" s="45">
        <v>39505</v>
      </c>
      <c r="C2472" s="44">
        <v>8462.08</v>
      </c>
    </row>
    <row r="2473" spans="2:3">
      <c r="B2473" s="45">
        <v>39504</v>
      </c>
      <c r="C2473" s="44">
        <v>8307.67</v>
      </c>
    </row>
    <row r="2474" spans="2:3">
      <c r="B2474" s="45">
        <v>39503</v>
      </c>
      <c r="C2474" s="44">
        <v>8286.31</v>
      </c>
    </row>
    <row r="2475" spans="2:3">
      <c r="B2475" s="45">
        <v>39500</v>
      </c>
      <c r="C2475" s="44">
        <v>8108.71</v>
      </c>
    </row>
    <row r="2476" spans="2:3">
      <c r="B2476" s="45">
        <v>39499</v>
      </c>
      <c r="C2476" s="44">
        <v>8085.93</v>
      </c>
    </row>
    <row r="2477" spans="2:3">
      <c r="B2477" s="45">
        <v>39498</v>
      </c>
      <c r="C2477" s="44">
        <v>7894.47</v>
      </c>
    </row>
    <row r="2478" spans="2:3">
      <c r="B2478" s="45">
        <v>39497</v>
      </c>
      <c r="C2478" s="44">
        <v>8024.41</v>
      </c>
    </row>
    <row r="2479" spans="2:3">
      <c r="B2479" s="45">
        <v>39496</v>
      </c>
      <c r="C2479" s="44">
        <v>7890.9</v>
      </c>
    </row>
    <row r="2480" spans="2:3">
      <c r="B2480" s="45">
        <v>39493</v>
      </c>
      <c r="C2480" s="44">
        <v>7876.37</v>
      </c>
    </row>
    <row r="2481" spans="2:3">
      <c r="B2481" s="45">
        <v>39492</v>
      </c>
      <c r="C2481" s="44">
        <v>7865.28</v>
      </c>
    </row>
    <row r="2482" spans="2:3">
      <c r="B2482" s="45">
        <v>39491</v>
      </c>
      <c r="C2482" s="44">
        <v>7550.55</v>
      </c>
    </row>
    <row r="2483" spans="2:3">
      <c r="B2483" s="45">
        <v>39490</v>
      </c>
      <c r="C2483" s="44">
        <v>7553.3</v>
      </c>
    </row>
    <row r="2484" spans="2:3">
      <c r="B2484" s="45">
        <v>39479</v>
      </c>
      <c r="C2484" s="44">
        <v>7673.99</v>
      </c>
    </row>
    <row r="2485" spans="2:3">
      <c r="B2485" s="45">
        <v>39478</v>
      </c>
      <c r="C2485" s="44">
        <v>7521.13</v>
      </c>
    </row>
    <row r="2486" spans="2:3">
      <c r="B2486" s="45">
        <v>39477</v>
      </c>
      <c r="C2486" s="44">
        <v>7543.5</v>
      </c>
    </row>
    <row r="2487" spans="2:3">
      <c r="B2487" s="45">
        <v>39476</v>
      </c>
      <c r="C2487" s="44">
        <v>7576.42</v>
      </c>
    </row>
    <row r="2488" spans="2:3">
      <c r="B2488" s="45">
        <v>39475</v>
      </c>
      <c r="C2488" s="44">
        <v>7485.79</v>
      </c>
    </row>
    <row r="2489" spans="2:3">
      <c r="B2489" s="45">
        <v>39472</v>
      </c>
      <c r="C2489" s="44">
        <v>7739.59</v>
      </c>
    </row>
    <row r="2490" spans="2:3">
      <c r="B2490" s="45">
        <v>39471</v>
      </c>
      <c r="C2490" s="44">
        <v>7517.05</v>
      </c>
    </row>
    <row r="2491" spans="2:3">
      <c r="B2491" s="45">
        <v>39470</v>
      </c>
      <c r="C2491" s="44">
        <v>7408.4</v>
      </c>
    </row>
    <row r="2492" spans="2:3">
      <c r="B2492" s="45">
        <v>39469</v>
      </c>
      <c r="C2492" s="44">
        <v>7581.96</v>
      </c>
    </row>
    <row r="2493" spans="2:3">
      <c r="B2493" s="45">
        <v>39468</v>
      </c>
      <c r="C2493" s="44">
        <v>8110.2</v>
      </c>
    </row>
    <row r="2494" spans="2:3">
      <c r="B2494" s="45">
        <v>39465</v>
      </c>
      <c r="C2494" s="44">
        <v>8184.65</v>
      </c>
    </row>
    <row r="2495" spans="2:3">
      <c r="B2495" s="45">
        <v>39464</v>
      </c>
      <c r="C2495" s="44">
        <v>8101.63</v>
      </c>
    </row>
    <row r="2496" spans="2:3">
      <c r="B2496" s="45">
        <v>39463</v>
      </c>
      <c r="C2496" s="44">
        <v>8179.54</v>
      </c>
    </row>
    <row r="2497" spans="2:3">
      <c r="B2497" s="45">
        <v>39462</v>
      </c>
      <c r="C2497" s="44">
        <v>8428.84</v>
      </c>
    </row>
    <row r="2498" spans="2:3">
      <c r="B2498" s="45">
        <v>39461</v>
      </c>
      <c r="C2498" s="44">
        <v>8173.41</v>
      </c>
    </row>
    <row r="2499" spans="2:3">
      <c r="B2499" s="45">
        <v>39458</v>
      </c>
      <c r="C2499" s="44">
        <v>8029.31</v>
      </c>
    </row>
    <row r="2500" spans="2:3">
      <c r="B2500" s="45">
        <v>39457</v>
      </c>
      <c r="C2500" s="44">
        <v>8057.27</v>
      </c>
    </row>
    <row r="2501" spans="2:3">
      <c r="B2501" s="45">
        <v>39456</v>
      </c>
      <c r="C2501" s="44">
        <v>8085.06</v>
      </c>
    </row>
    <row r="2502" spans="2:3">
      <c r="B2502" s="45">
        <v>39455</v>
      </c>
      <c r="C2502" s="44">
        <v>7962.91</v>
      </c>
    </row>
    <row r="2503" spans="2:3">
      <c r="B2503" s="45">
        <v>39454</v>
      </c>
      <c r="C2503" s="44">
        <v>7883.37</v>
      </c>
    </row>
    <row r="2504" spans="2:3">
      <c r="B2504" s="45">
        <v>39451</v>
      </c>
      <c r="C2504" s="44">
        <v>8221.1</v>
      </c>
    </row>
    <row r="2505" spans="2:3">
      <c r="B2505" s="45">
        <v>39450</v>
      </c>
      <c r="C2505" s="44">
        <v>8184.2</v>
      </c>
    </row>
    <row r="2506" spans="2:3">
      <c r="B2506" s="45">
        <v>39449</v>
      </c>
      <c r="C2506" s="44">
        <v>8323.0499999999993</v>
      </c>
    </row>
    <row r="2507" spans="2:3">
      <c r="B2507" s="45">
        <v>39447</v>
      </c>
      <c r="C2507" s="44">
        <v>8506.2800000000007</v>
      </c>
    </row>
    <row r="2508" spans="2:3">
      <c r="B2508" s="45">
        <v>39444</v>
      </c>
      <c r="C2508" s="44">
        <v>8396.9500000000007</v>
      </c>
    </row>
    <row r="2509" spans="2:3">
      <c r="B2509" s="45">
        <v>39443</v>
      </c>
      <c r="C2509" s="44">
        <v>8313.7199999999993</v>
      </c>
    </row>
    <row r="2510" spans="2:3">
      <c r="B2510" s="45">
        <v>39442</v>
      </c>
      <c r="C2510" s="44">
        <v>8156.39</v>
      </c>
    </row>
    <row r="2511" spans="2:3">
      <c r="B2511" s="45">
        <v>39441</v>
      </c>
      <c r="C2511" s="44">
        <v>8167.07</v>
      </c>
    </row>
    <row r="2512" spans="2:3">
      <c r="B2512" s="45">
        <v>39440</v>
      </c>
      <c r="C2512" s="44">
        <v>8135.48</v>
      </c>
    </row>
    <row r="2513" spans="2:3">
      <c r="B2513" s="45">
        <v>39437</v>
      </c>
      <c r="C2513" s="44">
        <v>7941.44</v>
      </c>
    </row>
    <row r="2514" spans="2:3">
      <c r="B2514" s="45">
        <v>39436</v>
      </c>
      <c r="C2514" s="44">
        <v>7857.08</v>
      </c>
    </row>
    <row r="2515" spans="2:3">
      <c r="B2515" s="45">
        <v>39435</v>
      </c>
      <c r="C2515" s="44">
        <v>8014.31</v>
      </c>
    </row>
    <row r="2516" spans="2:3">
      <c r="B2516" s="45">
        <v>39434</v>
      </c>
      <c r="C2516" s="44">
        <v>7807.39</v>
      </c>
    </row>
    <row r="2517" spans="2:3">
      <c r="B2517" s="45">
        <v>39433</v>
      </c>
      <c r="C2517" s="44">
        <v>7830.85</v>
      </c>
    </row>
    <row r="2518" spans="2:3">
      <c r="B2518" s="45">
        <v>39430</v>
      </c>
      <c r="C2518" s="44">
        <v>8118.08</v>
      </c>
    </row>
    <row r="2519" spans="2:3">
      <c r="B2519" s="45">
        <v>39429</v>
      </c>
      <c r="C2519" s="44">
        <v>8187.95</v>
      </c>
    </row>
    <row r="2520" spans="2:3">
      <c r="B2520" s="45">
        <v>39428</v>
      </c>
      <c r="C2520" s="44">
        <v>8490.84</v>
      </c>
    </row>
    <row r="2521" spans="2:3">
      <c r="B2521" s="45">
        <v>39427</v>
      </c>
      <c r="C2521" s="44">
        <v>8638.33</v>
      </c>
    </row>
    <row r="2522" spans="2:3">
      <c r="B2522" s="45">
        <v>39426</v>
      </c>
      <c r="C2522" s="44">
        <v>8598.0300000000007</v>
      </c>
    </row>
    <row r="2523" spans="2:3">
      <c r="B2523" s="45">
        <v>39423</v>
      </c>
      <c r="C2523" s="44">
        <v>8722.3799999999992</v>
      </c>
    </row>
    <row r="2524" spans="2:3">
      <c r="B2524" s="45">
        <v>39422</v>
      </c>
      <c r="C2524" s="44">
        <v>8694.41</v>
      </c>
    </row>
    <row r="2525" spans="2:3">
      <c r="B2525" s="45">
        <v>39421</v>
      </c>
      <c r="C2525" s="44">
        <v>8676.9500000000007</v>
      </c>
    </row>
    <row r="2526" spans="2:3">
      <c r="B2526" s="45">
        <v>39420</v>
      </c>
      <c r="C2526" s="44">
        <v>8651.2800000000007</v>
      </c>
    </row>
    <row r="2527" spans="2:3">
      <c r="B2527" s="45">
        <v>39419</v>
      </c>
      <c r="C2527" s="44">
        <v>8583.84</v>
      </c>
    </row>
    <row r="2528" spans="2:3">
      <c r="B2528" s="45">
        <v>39416</v>
      </c>
      <c r="C2528" s="44">
        <v>8586.4</v>
      </c>
    </row>
    <row r="2529" spans="2:3">
      <c r="B2529" s="45">
        <v>39415</v>
      </c>
      <c r="C2529" s="44">
        <v>8447.0300000000007</v>
      </c>
    </row>
    <row r="2530" spans="2:3">
      <c r="B2530" s="45">
        <v>39414</v>
      </c>
      <c r="C2530" s="44">
        <v>8276.26</v>
      </c>
    </row>
    <row r="2531" spans="2:3">
      <c r="B2531" s="45">
        <v>39413</v>
      </c>
      <c r="C2531" s="44">
        <v>8375.76</v>
      </c>
    </row>
    <row r="2532" spans="2:3">
      <c r="B2532" s="45">
        <v>39412</v>
      </c>
      <c r="C2532" s="44">
        <v>8528.33</v>
      </c>
    </row>
    <row r="2533" spans="2:3">
      <c r="B2533" s="45">
        <v>39409</v>
      </c>
      <c r="C2533" s="44">
        <v>8342.2000000000007</v>
      </c>
    </row>
    <row r="2534" spans="2:3">
      <c r="B2534" s="45">
        <v>39408</v>
      </c>
      <c r="C2534" s="44">
        <v>8499.3700000000008</v>
      </c>
    </row>
    <row r="2535" spans="2:3">
      <c r="B2535" s="45">
        <v>39407</v>
      </c>
      <c r="C2535" s="44">
        <v>8484.11</v>
      </c>
    </row>
    <row r="2536" spans="2:3">
      <c r="B2536" s="45">
        <v>39406</v>
      </c>
      <c r="C2536" s="44">
        <v>8680.86</v>
      </c>
    </row>
    <row r="2537" spans="2:3">
      <c r="B2537" s="45">
        <v>39405</v>
      </c>
      <c r="C2537" s="44">
        <v>8680.7099999999991</v>
      </c>
    </row>
    <row r="2538" spans="2:3">
      <c r="B2538" s="45">
        <v>39402</v>
      </c>
      <c r="C2538" s="44">
        <v>8764.82</v>
      </c>
    </row>
    <row r="2539" spans="2:3">
      <c r="B2539" s="45">
        <v>39401</v>
      </c>
      <c r="C2539" s="44">
        <v>8905.41</v>
      </c>
    </row>
    <row r="2540" spans="2:3">
      <c r="B2540" s="45">
        <v>39400</v>
      </c>
      <c r="C2540" s="44">
        <v>8942.93</v>
      </c>
    </row>
    <row r="2541" spans="2:3">
      <c r="B2541" s="45">
        <v>39399</v>
      </c>
      <c r="C2541" s="44">
        <v>8727.2099999999991</v>
      </c>
    </row>
    <row r="2542" spans="2:3">
      <c r="B2542" s="45">
        <v>39398</v>
      </c>
      <c r="C2542" s="44">
        <v>8670.61</v>
      </c>
    </row>
    <row r="2543" spans="2:3">
      <c r="B2543" s="45">
        <v>39395</v>
      </c>
      <c r="C2543" s="44">
        <v>8970.92</v>
      </c>
    </row>
    <row r="2544" spans="2:3">
      <c r="B2544" s="45">
        <v>39394</v>
      </c>
      <c r="C2544" s="44">
        <v>8937.58</v>
      </c>
    </row>
    <row r="2545" spans="2:3">
      <c r="B2545" s="45">
        <v>39393</v>
      </c>
      <c r="C2545" s="44">
        <v>9300.2199999999993</v>
      </c>
    </row>
    <row r="2546" spans="2:3">
      <c r="B2546" s="45">
        <v>39392</v>
      </c>
      <c r="C2546" s="44">
        <v>9292.7999999999993</v>
      </c>
    </row>
    <row r="2547" spans="2:3">
      <c r="B2547" s="45">
        <v>39391</v>
      </c>
      <c r="C2547" s="44">
        <v>9308.6</v>
      </c>
    </row>
    <row r="2548" spans="2:3">
      <c r="B2548" s="45">
        <v>39388</v>
      </c>
      <c r="C2548" s="44">
        <v>9273.09</v>
      </c>
    </row>
    <row r="2549" spans="2:3">
      <c r="B2549" s="45">
        <v>39387</v>
      </c>
      <c r="C2549" s="44">
        <v>9598.23</v>
      </c>
    </row>
    <row r="2550" spans="2:3">
      <c r="B2550" s="45">
        <v>39386</v>
      </c>
      <c r="C2550" s="44">
        <v>9711.3700000000008</v>
      </c>
    </row>
    <row r="2551" spans="2:3">
      <c r="B2551" s="45">
        <v>39385</v>
      </c>
      <c r="C2551" s="44">
        <v>9757.93</v>
      </c>
    </row>
    <row r="2552" spans="2:3">
      <c r="B2552" s="45">
        <v>39384</v>
      </c>
      <c r="C2552" s="44">
        <v>9809.8799999999992</v>
      </c>
    </row>
    <row r="2553" spans="2:3">
      <c r="B2553" s="45">
        <v>39381</v>
      </c>
      <c r="C2553" s="44">
        <v>9631.51</v>
      </c>
    </row>
    <row r="2554" spans="2:3">
      <c r="B2554" s="45">
        <v>39380</v>
      </c>
      <c r="C2554" s="44">
        <v>9568.26</v>
      </c>
    </row>
    <row r="2555" spans="2:3">
      <c r="B2555" s="45">
        <v>39379</v>
      </c>
      <c r="C2555" s="44">
        <v>9442.6200000000008</v>
      </c>
    </row>
    <row r="2556" spans="2:3">
      <c r="B2556" s="45">
        <v>39378</v>
      </c>
      <c r="C2556" s="44">
        <v>9502.39</v>
      </c>
    </row>
    <row r="2557" spans="2:3">
      <c r="B2557" s="45">
        <v>39377</v>
      </c>
      <c r="C2557" s="44">
        <v>9360.6299999999992</v>
      </c>
    </row>
    <row r="2558" spans="2:3">
      <c r="B2558" s="45">
        <v>39374</v>
      </c>
      <c r="C2558" s="44">
        <v>9611.7199999999993</v>
      </c>
    </row>
    <row r="2559" spans="2:3">
      <c r="B2559" s="45">
        <v>39373</v>
      </c>
      <c r="C2559" s="44">
        <v>9637.07</v>
      </c>
    </row>
    <row r="2560" spans="2:3">
      <c r="B2560" s="45">
        <v>39372</v>
      </c>
      <c r="C2560" s="44">
        <v>9562.16</v>
      </c>
    </row>
    <row r="2561" spans="2:3">
      <c r="B2561" s="45">
        <v>39371</v>
      </c>
      <c r="C2561" s="44">
        <v>9592.4699999999993</v>
      </c>
    </row>
    <row r="2562" spans="2:3">
      <c r="B2562" s="45">
        <v>39370</v>
      </c>
      <c r="C2562" s="44">
        <v>9518.4500000000007</v>
      </c>
    </row>
    <row r="2563" spans="2:3">
      <c r="B2563" s="45">
        <v>39367</v>
      </c>
      <c r="C2563" s="44">
        <v>9496.4699999999993</v>
      </c>
    </row>
    <row r="2564" spans="2:3">
      <c r="B2564" s="45">
        <v>39366</v>
      </c>
      <c r="C2564" s="44">
        <v>9697.67</v>
      </c>
    </row>
    <row r="2565" spans="2:3">
      <c r="B2565" s="45">
        <v>39364</v>
      </c>
      <c r="C2565" s="44">
        <v>9639.83</v>
      </c>
    </row>
    <row r="2566" spans="2:3">
      <c r="B2566" s="45">
        <v>39363</v>
      </c>
      <c r="C2566" s="44">
        <v>9717.17</v>
      </c>
    </row>
    <row r="2567" spans="2:3">
      <c r="B2567" s="45">
        <v>39360</v>
      </c>
      <c r="C2567" s="44">
        <v>9617.26</v>
      </c>
    </row>
    <row r="2568" spans="2:3">
      <c r="B2568" s="45">
        <v>39359</v>
      </c>
      <c r="C2568" s="44">
        <v>9627.39</v>
      </c>
    </row>
    <row r="2569" spans="2:3">
      <c r="B2569" s="45">
        <v>39358</v>
      </c>
      <c r="C2569" s="44">
        <v>9700.07</v>
      </c>
    </row>
    <row r="2570" spans="2:3">
      <c r="B2570" s="45">
        <v>39357</v>
      </c>
      <c r="C2570" s="44">
        <v>9623.25</v>
      </c>
    </row>
    <row r="2571" spans="2:3">
      <c r="B2571" s="45">
        <v>39356</v>
      </c>
      <c r="C2571" s="44">
        <v>9488.5</v>
      </c>
    </row>
    <row r="2572" spans="2:3">
      <c r="B2572" s="45">
        <v>39354</v>
      </c>
      <c r="C2572" s="44">
        <v>9476.52</v>
      </c>
    </row>
    <row r="2573" spans="2:3">
      <c r="B2573" s="45">
        <v>39353</v>
      </c>
      <c r="C2573" s="44">
        <v>9411.9500000000007</v>
      </c>
    </row>
    <row r="2574" spans="2:3">
      <c r="B2574" s="45">
        <v>39352</v>
      </c>
      <c r="C2574" s="44">
        <v>9413.65</v>
      </c>
    </row>
    <row r="2575" spans="2:3">
      <c r="B2575" s="45">
        <v>39351</v>
      </c>
      <c r="C2575" s="44">
        <v>9257.4699999999993</v>
      </c>
    </row>
    <row r="2576" spans="2:3">
      <c r="B2576" s="45">
        <v>39346</v>
      </c>
      <c r="C2576" s="44">
        <v>9105.2800000000007</v>
      </c>
    </row>
    <row r="2577" spans="2:3">
      <c r="B2577" s="45">
        <v>39345</v>
      </c>
      <c r="C2577" s="44">
        <v>8983.0300000000007</v>
      </c>
    </row>
    <row r="2578" spans="2:3">
      <c r="B2578" s="45">
        <v>39344</v>
      </c>
      <c r="C2578" s="44">
        <v>8926.3799999999992</v>
      </c>
    </row>
    <row r="2579" spans="2:3">
      <c r="B2579" s="45">
        <v>39342</v>
      </c>
      <c r="C2579" s="44">
        <v>8899.91</v>
      </c>
    </row>
    <row r="2580" spans="2:3">
      <c r="B2580" s="45">
        <v>39339</v>
      </c>
      <c r="C2580" s="44">
        <v>9031.6299999999992</v>
      </c>
    </row>
    <row r="2581" spans="2:3">
      <c r="B2581" s="45">
        <v>39338</v>
      </c>
      <c r="C2581" s="44">
        <v>8927.42</v>
      </c>
    </row>
    <row r="2582" spans="2:3">
      <c r="B2582" s="45">
        <v>39337</v>
      </c>
      <c r="C2582" s="44">
        <v>9018.1200000000008</v>
      </c>
    </row>
    <row r="2583" spans="2:3">
      <c r="B2583" s="45">
        <v>39336</v>
      </c>
      <c r="C2583" s="44">
        <v>9003.1200000000008</v>
      </c>
    </row>
    <row r="2584" spans="2:3">
      <c r="B2584" s="45">
        <v>39335</v>
      </c>
      <c r="C2584" s="44">
        <v>8937.58</v>
      </c>
    </row>
    <row r="2585" spans="2:3">
      <c r="B2585" s="45">
        <v>39332</v>
      </c>
      <c r="C2585" s="44">
        <v>9018.08</v>
      </c>
    </row>
    <row r="2586" spans="2:3">
      <c r="B2586" s="45">
        <v>39331</v>
      </c>
      <c r="C2586" s="44">
        <v>9017.08</v>
      </c>
    </row>
    <row r="2587" spans="2:3">
      <c r="B2587" s="45">
        <v>39330</v>
      </c>
      <c r="C2587" s="44">
        <v>8913.85</v>
      </c>
    </row>
    <row r="2588" spans="2:3">
      <c r="B2588" s="45">
        <v>39329</v>
      </c>
      <c r="C2588" s="44">
        <v>8922.98</v>
      </c>
    </row>
    <row r="2589" spans="2:3">
      <c r="B2589" s="45">
        <v>39328</v>
      </c>
      <c r="C2589" s="44">
        <v>8979.9599999999991</v>
      </c>
    </row>
    <row r="2590" spans="2:3">
      <c r="B2590" s="45">
        <v>39325</v>
      </c>
      <c r="C2590" s="44">
        <v>8982.16</v>
      </c>
    </row>
    <row r="2591" spans="2:3">
      <c r="B2591" s="45">
        <v>39324</v>
      </c>
      <c r="C2591" s="44">
        <v>8771.2099999999991</v>
      </c>
    </row>
    <row r="2592" spans="2:3">
      <c r="B2592" s="45">
        <v>39323</v>
      </c>
      <c r="C2592" s="44">
        <v>8643.32</v>
      </c>
    </row>
    <row r="2593" spans="2:3">
      <c r="B2593" s="45">
        <v>39322</v>
      </c>
      <c r="C2593" s="44">
        <v>8727.5499999999993</v>
      </c>
    </row>
    <row r="2594" spans="2:3">
      <c r="B2594" s="45">
        <v>39321</v>
      </c>
      <c r="C2594" s="44">
        <v>8718.31</v>
      </c>
    </row>
    <row r="2595" spans="2:3">
      <c r="B2595" s="45">
        <v>39318</v>
      </c>
      <c r="C2595" s="44">
        <v>8690.09</v>
      </c>
    </row>
    <row r="2596" spans="2:3">
      <c r="B2596" s="45">
        <v>39317</v>
      </c>
      <c r="C2596" s="44">
        <v>8732.84</v>
      </c>
    </row>
    <row r="2597" spans="2:3">
      <c r="B2597" s="45">
        <v>39316</v>
      </c>
      <c r="C2597" s="44">
        <v>8493.4599999999991</v>
      </c>
    </row>
    <row r="2598" spans="2:3">
      <c r="B2598" s="45">
        <v>39315</v>
      </c>
      <c r="C2598" s="44">
        <v>8479.08</v>
      </c>
    </row>
    <row r="2599" spans="2:3">
      <c r="B2599" s="45">
        <v>39314</v>
      </c>
      <c r="C2599" s="44">
        <v>8515.6</v>
      </c>
    </row>
    <row r="2600" spans="2:3">
      <c r="B2600" s="45">
        <v>39311</v>
      </c>
      <c r="C2600" s="44">
        <v>8090.29</v>
      </c>
    </row>
    <row r="2601" spans="2:3">
      <c r="B2601" s="45">
        <v>39310</v>
      </c>
      <c r="C2601" s="44">
        <v>8201.3700000000008</v>
      </c>
    </row>
    <row r="2602" spans="2:3">
      <c r="B2602" s="45">
        <v>39309</v>
      </c>
      <c r="C2602" s="44">
        <v>8593.0400000000009</v>
      </c>
    </row>
    <row r="2603" spans="2:3">
      <c r="B2603" s="45">
        <v>39308</v>
      </c>
      <c r="C2603" s="44">
        <v>8910.99</v>
      </c>
    </row>
    <row r="2604" spans="2:3">
      <c r="B2604" s="45">
        <v>39307</v>
      </c>
      <c r="C2604" s="44">
        <v>8938.9599999999991</v>
      </c>
    </row>
    <row r="2605" spans="2:3">
      <c r="B2605" s="45">
        <v>39304</v>
      </c>
      <c r="C2605" s="44">
        <v>8931.31</v>
      </c>
    </row>
    <row r="2606" spans="2:3">
      <c r="B2606" s="45">
        <v>39303</v>
      </c>
      <c r="C2606" s="44">
        <v>9182.6</v>
      </c>
    </row>
    <row r="2607" spans="2:3">
      <c r="B2607" s="45">
        <v>39302</v>
      </c>
      <c r="C2607" s="44">
        <v>9099.4599999999991</v>
      </c>
    </row>
    <row r="2608" spans="2:3">
      <c r="B2608" s="45">
        <v>39301</v>
      </c>
      <c r="C2608" s="44">
        <v>8862.31</v>
      </c>
    </row>
    <row r="2609" spans="2:3">
      <c r="B2609" s="45">
        <v>39300</v>
      </c>
      <c r="C2609" s="44">
        <v>8941.73</v>
      </c>
    </row>
    <row r="2610" spans="2:3">
      <c r="B2610" s="45">
        <v>39297</v>
      </c>
      <c r="C2610" s="44">
        <v>9057.82</v>
      </c>
    </row>
    <row r="2611" spans="2:3">
      <c r="B2611" s="45">
        <v>39296</v>
      </c>
      <c r="C2611" s="44">
        <v>8950.57</v>
      </c>
    </row>
    <row r="2612" spans="2:3">
      <c r="B2612" s="45">
        <v>39295</v>
      </c>
      <c r="C2612" s="44">
        <v>8891.8799999999992</v>
      </c>
    </row>
    <row r="2613" spans="2:3">
      <c r="B2613" s="45">
        <v>39294</v>
      </c>
      <c r="C2613" s="44">
        <v>9287.25</v>
      </c>
    </row>
    <row r="2614" spans="2:3">
      <c r="B2614" s="45">
        <v>39293</v>
      </c>
      <c r="C2614" s="44">
        <v>9072.57</v>
      </c>
    </row>
    <row r="2615" spans="2:3">
      <c r="B2615" s="45">
        <v>39290</v>
      </c>
      <c r="C2615" s="44">
        <v>9162.2800000000007</v>
      </c>
    </row>
    <row r="2616" spans="2:3">
      <c r="B2616" s="45">
        <v>39289</v>
      </c>
      <c r="C2616" s="44">
        <v>9566.42</v>
      </c>
    </row>
    <row r="2617" spans="2:3">
      <c r="B2617" s="45">
        <v>39288</v>
      </c>
      <c r="C2617" s="44">
        <v>9740.1299999999992</v>
      </c>
    </row>
    <row r="2618" spans="2:3">
      <c r="B2618" s="45">
        <v>39287</v>
      </c>
      <c r="C2618" s="44">
        <v>9744.06</v>
      </c>
    </row>
    <row r="2619" spans="2:3">
      <c r="B2619" s="45">
        <v>39286</v>
      </c>
      <c r="C2619" s="44">
        <v>9621.57</v>
      </c>
    </row>
    <row r="2620" spans="2:3">
      <c r="B2620" s="45">
        <v>39283</v>
      </c>
      <c r="C2620" s="44">
        <v>9585.9</v>
      </c>
    </row>
    <row r="2621" spans="2:3">
      <c r="B2621" s="45">
        <v>39282</v>
      </c>
      <c r="C2621" s="44">
        <v>9473.31</v>
      </c>
    </row>
    <row r="2622" spans="2:3">
      <c r="B2622" s="45">
        <v>39281</v>
      </c>
      <c r="C2622" s="44">
        <v>9485.35</v>
      </c>
    </row>
    <row r="2623" spans="2:3">
      <c r="B2623" s="45">
        <v>39280</v>
      </c>
      <c r="C2623" s="44">
        <v>9509.73</v>
      </c>
    </row>
    <row r="2624" spans="2:3">
      <c r="B2624" s="45">
        <v>39279</v>
      </c>
      <c r="C2624" s="44">
        <v>9417.32</v>
      </c>
    </row>
    <row r="2625" spans="2:3">
      <c r="B2625" s="45">
        <v>39276</v>
      </c>
      <c r="C2625" s="44">
        <v>9471.2999999999993</v>
      </c>
    </row>
    <row r="2626" spans="2:3">
      <c r="B2626" s="45">
        <v>39275</v>
      </c>
      <c r="C2626" s="44">
        <v>9354.41</v>
      </c>
    </row>
    <row r="2627" spans="2:3">
      <c r="B2627" s="45">
        <v>39274</v>
      </c>
      <c r="C2627" s="44">
        <v>9290.9500000000007</v>
      </c>
    </row>
    <row r="2628" spans="2:3">
      <c r="B2628" s="45">
        <v>39273</v>
      </c>
      <c r="C2628" s="44">
        <v>9384.73</v>
      </c>
    </row>
    <row r="2629" spans="2:3">
      <c r="B2629" s="45">
        <v>39272</v>
      </c>
      <c r="C2629" s="44">
        <v>9369.84</v>
      </c>
    </row>
    <row r="2630" spans="2:3">
      <c r="B2630" s="45">
        <v>39269</v>
      </c>
      <c r="C2630" s="44">
        <v>9188.31</v>
      </c>
    </row>
    <row r="2631" spans="2:3">
      <c r="B2631" s="45">
        <v>39268</v>
      </c>
      <c r="C2631" s="44">
        <v>9148.7800000000007</v>
      </c>
    </row>
    <row r="2632" spans="2:3">
      <c r="B2632" s="45">
        <v>39267</v>
      </c>
      <c r="C2632" s="44">
        <v>9068.98</v>
      </c>
    </row>
    <row r="2633" spans="2:3">
      <c r="B2633" s="45">
        <v>39266</v>
      </c>
      <c r="C2633" s="44">
        <v>8996.2000000000007</v>
      </c>
    </row>
    <row r="2634" spans="2:3">
      <c r="B2634" s="45">
        <v>39265</v>
      </c>
      <c r="C2634" s="44">
        <v>8939.49</v>
      </c>
    </row>
    <row r="2635" spans="2:3">
      <c r="B2635" s="45">
        <v>39262</v>
      </c>
      <c r="C2635" s="44">
        <v>8883.2099999999991</v>
      </c>
    </row>
    <row r="2636" spans="2:3">
      <c r="B2636" s="45">
        <v>39261</v>
      </c>
      <c r="C2636" s="44">
        <v>8892.83</v>
      </c>
    </row>
    <row r="2637" spans="2:3">
      <c r="B2637" s="45">
        <v>39260</v>
      </c>
      <c r="C2637" s="44">
        <v>8844.2199999999993</v>
      </c>
    </row>
    <row r="2638" spans="2:3">
      <c r="B2638" s="45">
        <v>39259</v>
      </c>
      <c r="C2638" s="44">
        <v>8865.75</v>
      </c>
    </row>
    <row r="2639" spans="2:3">
      <c r="B2639" s="45">
        <v>39258</v>
      </c>
      <c r="C2639" s="44">
        <v>8939.19</v>
      </c>
    </row>
    <row r="2640" spans="2:3">
      <c r="B2640" s="45">
        <v>39256</v>
      </c>
      <c r="C2640" s="44">
        <v>8812.91</v>
      </c>
    </row>
    <row r="2641" spans="2:3">
      <c r="B2641" s="45">
        <v>39255</v>
      </c>
      <c r="C2641" s="44">
        <v>8846.39</v>
      </c>
    </row>
    <row r="2642" spans="2:3">
      <c r="B2642" s="45">
        <v>39254</v>
      </c>
      <c r="C2642" s="44">
        <v>8851.99</v>
      </c>
    </row>
    <row r="2643" spans="2:3">
      <c r="B2643" s="45">
        <v>39253</v>
      </c>
      <c r="C2643" s="44">
        <v>8755.8799999999992</v>
      </c>
    </row>
    <row r="2644" spans="2:3">
      <c r="B2644" s="45">
        <v>39248</v>
      </c>
      <c r="C2644" s="44">
        <v>8573.64</v>
      </c>
    </row>
    <row r="2645" spans="2:3">
      <c r="B2645" s="45">
        <v>39247</v>
      </c>
      <c r="C2645" s="44">
        <v>8450.7199999999993</v>
      </c>
    </row>
    <row r="2646" spans="2:3">
      <c r="B2646" s="45">
        <v>39246</v>
      </c>
      <c r="C2646" s="44">
        <v>8346.39</v>
      </c>
    </row>
    <row r="2647" spans="2:3">
      <c r="B2647" s="45">
        <v>39245</v>
      </c>
      <c r="C2647" s="44">
        <v>8370.26</v>
      </c>
    </row>
    <row r="2648" spans="2:3">
      <c r="B2648" s="45">
        <v>39244</v>
      </c>
      <c r="C2648" s="44">
        <v>8338.8799999999992</v>
      </c>
    </row>
    <row r="2649" spans="2:3">
      <c r="B2649" s="45">
        <v>39241</v>
      </c>
      <c r="C2649" s="44">
        <v>8300.7099999999991</v>
      </c>
    </row>
    <row r="2650" spans="2:3">
      <c r="B2650" s="45">
        <v>39240</v>
      </c>
      <c r="C2650" s="44">
        <v>8355.26</v>
      </c>
    </row>
    <row r="2651" spans="2:3">
      <c r="B2651" s="45">
        <v>39239</v>
      </c>
      <c r="C2651" s="44">
        <v>8314.68</v>
      </c>
    </row>
    <row r="2652" spans="2:3">
      <c r="B2652" s="45">
        <v>39238</v>
      </c>
      <c r="C2652" s="44">
        <v>8303.99</v>
      </c>
    </row>
    <row r="2653" spans="2:3">
      <c r="B2653" s="45">
        <v>39237</v>
      </c>
      <c r="C2653" s="44">
        <v>8294.7900000000009</v>
      </c>
    </row>
    <row r="2654" spans="2:3">
      <c r="B2654" s="45">
        <v>39234</v>
      </c>
      <c r="C2654" s="44">
        <v>8249.9</v>
      </c>
    </row>
    <row r="2655" spans="2:3">
      <c r="B2655" s="45">
        <v>39233</v>
      </c>
      <c r="C2655" s="44">
        <v>8144.95</v>
      </c>
    </row>
    <row r="2656" spans="2:3">
      <c r="B2656" s="45">
        <v>39232</v>
      </c>
      <c r="C2656" s="44">
        <v>8147.34</v>
      </c>
    </row>
    <row r="2657" spans="2:3">
      <c r="B2657" s="45">
        <v>39231</v>
      </c>
      <c r="C2657" s="44">
        <v>8181.49</v>
      </c>
    </row>
    <row r="2658" spans="2:3">
      <c r="B2658" s="45">
        <v>39230</v>
      </c>
      <c r="C2658" s="44">
        <v>8156.82</v>
      </c>
    </row>
    <row r="2659" spans="2:3">
      <c r="B2659" s="45">
        <v>39227</v>
      </c>
      <c r="C2659" s="44">
        <v>8159.97</v>
      </c>
    </row>
    <row r="2660" spans="2:3">
      <c r="B2660" s="45">
        <v>39226</v>
      </c>
      <c r="C2660" s="44">
        <v>8216.41</v>
      </c>
    </row>
    <row r="2661" spans="2:3">
      <c r="B2661" s="45">
        <v>39225</v>
      </c>
      <c r="C2661" s="44">
        <v>8221.7900000000009</v>
      </c>
    </row>
    <row r="2662" spans="2:3">
      <c r="B2662" s="45">
        <v>39224</v>
      </c>
      <c r="C2662" s="44">
        <v>8188.63</v>
      </c>
    </row>
    <row r="2663" spans="2:3">
      <c r="B2663" s="45">
        <v>39223</v>
      </c>
      <c r="C2663" s="44">
        <v>8141.59</v>
      </c>
    </row>
    <row r="2664" spans="2:3">
      <c r="B2664" s="45">
        <v>39220</v>
      </c>
      <c r="C2664" s="44">
        <v>8034.14</v>
      </c>
    </row>
    <row r="2665" spans="2:3">
      <c r="B2665" s="45">
        <v>39219</v>
      </c>
      <c r="C2665" s="44">
        <v>8037.96</v>
      </c>
    </row>
    <row r="2666" spans="2:3">
      <c r="B2666" s="45">
        <v>39218</v>
      </c>
      <c r="C2666" s="44">
        <v>7988.57</v>
      </c>
    </row>
    <row r="2667" spans="2:3">
      <c r="B2667" s="45">
        <v>39217</v>
      </c>
      <c r="C2667" s="44">
        <v>7975.03</v>
      </c>
    </row>
    <row r="2668" spans="2:3">
      <c r="B2668" s="45">
        <v>39216</v>
      </c>
      <c r="C2668" s="44">
        <v>8030.56</v>
      </c>
    </row>
    <row r="2669" spans="2:3">
      <c r="B2669" s="45">
        <v>39213</v>
      </c>
      <c r="C2669" s="44">
        <v>8031.54</v>
      </c>
    </row>
    <row r="2670" spans="2:3">
      <c r="B2670" s="45">
        <v>39212</v>
      </c>
      <c r="C2670" s="44">
        <v>8096.86</v>
      </c>
    </row>
    <row r="2671" spans="2:3">
      <c r="B2671" s="45">
        <v>39211</v>
      </c>
      <c r="C2671" s="44">
        <v>8052.7</v>
      </c>
    </row>
    <row r="2672" spans="2:3">
      <c r="B2672" s="45">
        <v>39210</v>
      </c>
      <c r="C2672" s="44">
        <v>8095.84</v>
      </c>
    </row>
    <row r="2673" spans="2:3">
      <c r="B2673" s="45">
        <v>39209</v>
      </c>
      <c r="C2673" s="44">
        <v>8115.27</v>
      </c>
    </row>
    <row r="2674" spans="2:3">
      <c r="B2674" s="45">
        <v>39206</v>
      </c>
      <c r="C2674" s="44">
        <v>8066.06</v>
      </c>
    </row>
    <row r="2675" spans="2:3">
      <c r="B2675" s="45">
        <v>39205</v>
      </c>
      <c r="C2675" s="44">
        <v>7926.66</v>
      </c>
    </row>
    <row r="2676" spans="2:3">
      <c r="B2676" s="45">
        <v>39204</v>
      </c>
      <c r="C2676" s="44">
        <v>7903.04</v>
      </c>
    </row>
    <row r="2677" spans="2:3">
      <c r="B2677" s="45">
        <v>39202</v>
      </c>
      <c r="C2677" s="44">
        <v>7875.42</v>
      </c>
    </row>
    <row r="2678" spans="2:3">
      <c r="B2678" s="45">
        <v>39199</v>
      </c>
      <c r="C2678" s="44">
        <v>7949.42</v>
      </c>
    </row>
    <row r="2679" spans="2:3">
      <c r="B2679" s="45">
        <v>39198</v>
      </c>
      <c r="C2679" s="44">
        <v>8000.04</v>
      </c>
    </row>
    <row r="2680" spans="2:3">
      <c r="B2680" s="45">
        <v>39197</v>
      </c>
      <c r="C2680" s="44">
        <v>7984.65</v>
      </c>
    </row>
    <row r="2681" spans="2:3">
      <c r="B2681" s="45">
        <v>39196</v>
      </c>
      <c r="C2681" s="44">
        <v>8045.01</v>
      </c>
    </row>
    <row r="2682" spans="2:3">
      <c r="B2682" s="45">
        <v>39195</v>
      </c>
      <c r="C2682" s="44">
        <v>8010.46</v>
      </c>
    </row>
    <row r="2683" spans="2:3">
      <c r="B2683" s="45">
        <v>39192</v>
      </c>
      <c r="C2683" s="44">
        <v>7942.67</v>
      </c>
    </row>
    <row r="2684" spans="2:3">
      <c r="B2684" s="45">
        <v>39191</v>
      </c>
      <c r="C2684" s="44">
        <v>7888.63</v>
      </c>
    </row>
    <row r="2685" spans="2:3">
      <c r="B2685" s="45">
        <v>39190</v>
      </c>
      <c r="C2685" s="44">
        <v>8003.31</v>
      </c>
    </row>
    <row r="2686" spans="2:3">
      <c r="B2686" s="45">
        <v>39189</v>
      </c>
      <c r="C2686" s="44">
        <v>7959.29</v>
      </c>
    </row>
    <row r="2687" spans="2:3">
      <c r="B2687" s="45">
        <v>39188</v>
      </c>
      <c r="C2687" s="44">
        <v>8043.54</v>
      </c>
    </row>
    <row r="2688" spans="2:3">
      <c r="B2688" s="45">
        <v>39186</v>
      </c>
      <c r="C2688" s="44">
        <v>8045.12</v>
      </c>
    </row>
    <row r="2689" spans="2:3">
      <c r="B2689" s="45">
        <v>39185</v>
      </c>
      <c r="C2689" s="44">
        <v>8002.3</v>
      </c>
    </row>
    <row r="2690" spans="2:3">
      <c r="B2690" s="45">
        <v>39184</v>
      </c>
      <c r="C2690" s="44">
        <v>8075.2</v>
      </c>
    </row>
    <row r="2691" spans="2:3">
      <c r="B2691" s="45">
        <v>39183</v>
      </c>
      <c r="C2691" s="44">
        <v>8084.45</v>
      </c>
    </row>
    <row r="2692" spans="2:3">
      <c r="B2692" s="45">
        <v>39182</v>
      </c>
      <c r="C2692" s="44">
        <v>8048.39</v>
      </c>
    </row>
    <row r="2693" spans="2:3">
      <c r="B2693" s="45">
        <v>39181</v>
      </c>
      <c r="C2693" s="44">
        <v>8056.56</v>
      </c>
    </row>
    <row r="2694" spans="2:3">
      <c r="B2694" s="45">
        <v>39176</v>
      </c>
      <c r="C2694" s="44">
        <v>8004.61</v>
      </c>
    </row>
    <row r="2695" spans="2:3">
      <c r="B2695" s="45">
        <v>39175</v>
      </c>
      <c r="C2695" s="44">
        <v>7932.91</v>
      </c>
    </row>
    <row r="2696" spans="2:3">
      <c r="B2696" s="45">
        <v>39174</v>
      </c>
      <c r="C2696" s="44">
        <v>7884.99</v>
      </c>
    </row>
    <row r="2697" spans="2:3">
      <c r="B2697" s="45">
        <v>39171</v>
      </c>
      <c r="C2697" s="44">
        <v>7884.41</v>
      </c>
    </row>
    <row r="2698" spans="2:3">
      <c r="B2698" s="45">
        <v>39170</v>
      </c>
      <c r="C2698" s="44">
        <v>7848.33</v>
      </c>
    </row>
    <row r="2699" spans="2:3">
      <c r="B2699" s="45">
        <v>39169</v>
      </c>
      <c r="C2699" s="44">
        <v>7788.14</v>
      </c>
    </row>
    <row r="2700" spans="2:3">
      <c r="B2700" s="45">
        <v>39168</v>
      </c>
      <c r="C2700" s="44">
        <v>7845.17</v>
      </c>
    </row>
    <row r="2701" spans="2:3">
      <c r="B2701" s="45">
        <v>39167</v>
      </c>
      <c r="C2701" s="44">
        <v>7877.82</v>
      </c>
    </row>
    <row r="2702" spans="2:3">
      <c r="B2702" s="45">
        <v>39164</v>
      </c>
      <c r="C2702" s="44">
        <v>7859.32</v>
      </c>
    </row>
    <row r="2703" spans="2:3">
      <c r="B2703" s="45">
        <v>39163</v>
      </c>
      <c r="C2703" s="44">
        <v>7823.67</v>
      </c>
    </row>
    <row r="2704" spans="2:3">
      <c r="B2704" s="45">
        <v>39162</v>
      </c>
      <c r="C2704" s="44">
        <v>7757.03</v>
      </c>
    </row>
    <row r="2705" spans="2:3">
      <c r="B2705" s="45">
        <v>39161</v>
      </c>
      <c r="C2705" s="44">
        <v>7736.2</v>
      </c>
    </row>
    <row r="2706" spans="2:3">
      <c r="B2706" s="45">
        <v>39160</v>
      </c>
      <c r="C2706" s="44">
        <v>7737.46</v>
      </c>
    </row>
    <row r="2707" spans="2:3">
      <c r="B2707" s="45">
        <v>39157</v>
      </c>
      <c r="C2707" s="44">
        <v>7719.8</v>
      </c>
    </row>
    <row r="2708" spans="2:3">
      <c r="B2708" s="45">
        <v>39156</v>
      </c>
      <c r="C2708" s="44">
        <v>7695.96</v>
      </c>
    </row>
    <row r="2709" spans="2:3">
      <c r="B2709" s="45">
        <v>39155</v>
      </c>
      <c r="C2709" s="44">
        <v>7570.27</v>
      </c>
    </row>
    <row r="2710" spans="2:3">
      <c r="B2710" s="45">
        <v>39154</v>
      </c>
      <c r="C2710" s="44">
        <v>7684</v>
      </c>
    </row>
    <row r="2711" spans="2:3">
      <c r="B2711" s="45">
        <v>39153</v>
      </c>
      <c r="C2711" s="44">
        <v>7629.15</v>
      </c>
    </row>
    <row r="2712" spans="2:3">
      <c r="B2712" s="45">
        <v>39150</v>
      </c>
      <c r="C2712" s="44">
        <v>7568.2</v>
      </c>
    </row>
    <row r="2713" spans="2:3">
      <c r="B2713" s="45">
        <v>39149</v>
      </c>
      <c r="C2713" s="44">
        <v>7573.87</v>
      </c>
    </row>
    <row r="2714" spans="2:3">
      <c r="B2714" s="45">
        <v>39148</v>
      </c>
      <c r="C2714" s="44">
        <v>7480.89</v>
      </c>
    </row>
    <row r="2715" spans="2:3">
      <c r="B2715" s="45">
        <v>39147</v>
      </c>
      <c r="C2715" s="44">
        <v>7451.06</v>
      </c>
    </row>
    <row r="2716" spans="2:3">
      <c r="B2716" s="45">
        <v>39146</v>
      </c>
      <c r="C2716" s="44">
        <v>7344.56</v>
      </c>
    </row>
    <row r="2717" spans="2:3">
      <c r="B2717" s="45">
        <v>39144</v>
      </c>
      <c r="C2717" s="44">
        <v>7630.15</v>
      </c>
    </row>
    <row r="2718" spans="2:3">
      <c r="B2718" s="45">
        <v>39143</v>
      </c>
      <c r="C2718" s="44">
        <v>7670.77</v>
      </c>
    </row>
    <row r="2719" spans="2:3">
      <c r="B2719" s="45">
        <v>39142</v>
      </c>
      <c r="C2719" s="44">
        <v>7678.67</v>
      </c>
    </row>
    <row r="2720" spans="2:3">
      <c r="B2720" s="45">
        <v>39140</v>
      </c>
      <c r="C2720" s="44">
        <v>7901.96</v>
      </c>
    </row>
    <row r="2721" spans="2:3">
      <c r="B2721" s="45">
        <v>39139</v>
      </c>
      <c r="C2721" s="44">
        <v>7900.2</v>
      </c>
    </row>
    <row r="2722" spans="2:3">
      <c r="B2722" s="45">
        <v>39127</v>
      </c>
      <c r="C2722" s="44">
        <v>7809.45</v>
      </c>
    </row>
    <row r="2723" spans="2:3">
      <c r="B2723" s="45">
        <v>39126</v>
      </c>
      <c r="C2723" s="44">
        <v>7736.83</v>
      </c>
    </row>
    <row r="2724" spans="2:3">
      <c r="B2724" s="45">
        <v>39125</v>
      </c>
      <c r="C2724" s="44">
        <v>7776.36</v>
      </c>
    </row>
    <row r="2725" spans="2:3">
      <c r="B2725" s="45">
        <v>39122</v>
      </c>
      <c r="C2725" s="44">
        <v>7859.53</v>
      </c>
    </row>
    <row r="2726" spans="2:3">
      <c r="B2726" s="45">
        <v>39121</v>
      </c>
      <c r="C2726" s="44">
        <v>7842.22</v>
      </c>
    </row>
    <row r="2727" spans="2:3">
      <c r="B2727" s="45">
        <v>39120</v>
      </c>
      <c r="C2727" s="44">
        <v>7850.06</v>
      </c>
    </row>
    <row r="2728" spans="2:3">
      <c r="B2728" s="45">
        <v>39119</v>
      </c>
      <c r="C2728" s="44">
        <v>7875.75</v>
      </c>
    </row>
    <row r="2729" spans="2:3">
      <c r="B2729" s="45">
        <v>39118</v>
      </c>
      <c r="C2729" s="44">
        <v>7783.12</v>
      </c>
    </row>
    <row r="2730" spans="2:3">
      <c r="B2730" s="45">
        <v>39115</v>
      </c>
      <c r="C2730" s="44">
        <v>7777.03</v>
      </c>
    </row>
    <row r="2731" spans="2:3">
      <c r="B2731" s="45">
        <v>39114</v>
      </c>
      <c r="C2731" s="44">
        <v>7701.54</v>
      </c>
    </row>
    <row r="2732" spans="2:3">
      <c r="B2732" s="45">
        <v>39113</v>
      </c>
      <c r="C2732" s="44">
        <v>7699.64</v>
      </c>
    </row>
    <row r="2733" spans="2:3">
      <c r="B2733" s="45">
        <v>39112</v>
      </c>
      <c r="C2733" s="44">
        <v>7739.91</v>
      </c>
    </row>
    <row r="2734" spans="2:3">
      <c r="B2734" s="45">
        <v>39111</v>
      </c>
      <c r="C2734" s="44">
        <v>7751.79</v>
      </c>
    </row>
    <row r="2735" spans="2:3">
      <c r="B2735" s="45">
        <v>39108</v>
      </c>
      <c r="C2735" s="44">
        <v>7821.32</v>
      </c>
    </row>
    <row r="2736" spans="2:3">
      <c r="B2736" s="45">
        <v>39107</v>
      </c>
      <c r="C2736" s="44">
        <v>7923.77</v>
      </c>
    </row>
    <row r="2737" spans="2:3">
      <c r="B2737" s="45">
        <v>39106</v>
      </c>
      <c r="C2737" s="44">
        <v>7935.54</v>
      </c>
    </row>
    <row r="2738" spans="2:3">
      <c r="B2738" s="45">
        <v>39105</v>
      </c>
      <c r="C2738" s="44">
        <v>7852.36</v>
      </c>
    </row>
    <row r="2739" spans="2:3">
      <c r="B2739" s="45">
        <v>39104</v>
      </c>
      <c r="C2739" s="44">
        <v>7842.47</v>
      </c>
    </row>
    <row r="2740" spans="2:3">
      <c r="B2740" s="45">
        <v>39101</v>
      </c>
      <c r="C2740" s="44">
        <v>7840.08</v>
      </c>
    </row>
    <row r="2741" spans="2:3">
      <c r="B2741" s="45">
        <v>39100</v>
      </c>
      <c r="C2741" s="44">
        <v>7895.18</v>
      </c>
    </row>
    <row r="2742" spans="2:3">
      <c r="B2742" s="45">
        <v>39099</v>
      </c>
      <c r="C2742" s="44">
        <v>7833.98</v>
      </c>
    </row>
    <row r="2743" spans="2:3">
      <c r="B2743" s="45">
        <v>39098</v>
      </c>
      <c r="C2743" s="44">
        <v>7792.08</v>
      </c>
    </row>
    <row r="2744" spans="2:3">
      <c r="B2744" s="45">
        <v>39097</v>
      </c>
      <c r="C2744" s="44">
        <v>7783.5</v>
      </c>
    </row>
    <row r="2745" spans="2:3">
      <c r="B2745" s="45">
        <v>39094</v>
      </c>
      <c r="C2745" s="44">
        <v>7761.71</v>
      </c>
    </row>
    <row r="2746" spans="2:3">
      <c r="B2746" s="45">
        <v>39093</v>
      </c>
      <c r="C2746" s="44">
        <v>7618.55</v>
      </c>
    </row>
    <row r="2747" spans="2:3">
      <c r="B2747" s="45">
        <v>39092</v>
      </c>
      <c r="C2747" s="44">
        <v>7698.52</v>
      </c>
    </row>
    <row r="2748" spans="2:3">
      <c r="B2748" s="45">
        <v>39091</v>
      </c>
      <c r="C2748" s="44">
        <v>7790.01</v>
      </c>
    </row>
    <row r="2749" spans="2:3">
      <c r="B2749" s="45">
        <v>39090</v>
      </c>
      <c r="C2749" s="44">
        <v>7736.71</v>
      </c>
    </row>
    <row r="2750" spans="2:3">
      <c r="B2750" s="45">
        <v>39087</v>
      </c>
      <c r="C2750" s="44">
        <v>7835.57</v>
      </c>
    </row>
    <row r="2751" spans="2:3">
      <c r="B2751" s="45">
        <v>39086</v>
      </c>
      <c r="C2751" s="44">
        <v>7934.51</v>
      </c>
    </row>
    <row r="2752" spans="2:3">
      <c r="B2752" s="45">
        <v>39085</v>
      </c>
      <c r="C2752" s="44">
        <v>7917.3</v>
      </c>
    </row>
    <row r="2753" spans="2:3">
      <c r="B2753" s="45">
        <v>39084</v>
      </c>
      <c r="C2753" s="44">
        <v>7920.8</v>
      </c>
    </row>
    <row r="2754" spans="2:3">
      <c r="B2754" s="45">
        <v>39080</v>
      </c>
      <c r="C2754" s="44">
        <v>7823.72</v>
      </c>
    </row>
    <row r="2755" spans="2:3">
      <c r="B2755" s="45">
        <v>39079</v>
      </c>
      <c r="C2755" s="44">
        <v>7732.93</v>
      </c>
    </row>
    <row r="2756" spans="2:3">
      <c r="B2756" s="45">
        <v>39078</v>
      </c>
      <c r="C2756" s="44">
        <v>7733.18</v>
      </c>
    </row>
    <row r="2757" spans="2:3">
      <c r="B2757" s="45">
        <v>39077</v>
      </c>
      <c r="C2757" s="44">
        <v>7727.59</v>
      </c>
    </row>
    <row r="2758" spans="2:3">
      <c r="B2758" s="45">
        <v>39076</v>
      </c>
      <c r="C2758" s="44">
        <v>7646.81</v>
      </c>
    </row>
    <row r="2759" spans="2:3">
      <c r="B2759" s="45">
        <v>39073</v>
      </c>
      <c r="C2759" s="44">
        <v>7652.47</v>
      </c>
    </row>
    <row r="2760" spans="2:3">
      <c r="B2760" s="45">
        <v>39072</v>
      </c>
      <c r="C2760" s="44">
        <v>7620.94</v>
      </c>
    </row>
    <row r="2761" spans="2:3">
      <c r="B2761" s="45">
        <v>39071</v>
      </c>
      <c r="C2761" s="44">
        <v>7648.35</v>
      </c>
    </row>
    <row r="2762" spans="2:3">
      <c r="B2762" s="45">
        <v>39070</v>
      </c>
      <c r="C2762" s="44">
        <v>7598.88</v>
      </c>
    </row>
    <row r="2763" spans="2:3">
      <c r="B2763" s="45">
        <v>39069</v>
      </c>
      <c r="C2763" s="44">
        <v>7624.62</v>
      </c>
    </row>
    <row r="2764" spans="2:3">
      <c r="B2764" s="45">
        <v>39066</v>
      </c>
      <c r="C2764" s="44">
        <v>7538.82</v>
      </c>
    </row>
    <row r="2765" spans="2:3">
      <c r="B2765" s="45">
        <v>39065</v>
      </c>
      <c r="C2765" s="44">
        <v>7480.41</v>
      </c>
    </row>
    <row r="2766" spans="2:3">
      <c r="B2766" s="45">
        <v>39064</v>
      </c>
      <c r="C2766" s="44">
        <v>7450.3</v>
      </c>
    </row>
    <row r="2767" spans="2:3">
      <c r="B2767" s="45">
        <v>39063</v>
      </c>
      <c r="C2767" s="44">
        <v>7458.56</v>
      </c>
    </row>
    <row r="2768" spans="2:3">
      <c r="B2768" s="45">
        <v>39062</v>
      </c>
      <c r="C2768" s="44">
        <v>7612.12</v>
      </c>
    </row>
    <row r="2769" spans="2:3">
      <c r="B2769" s="45">
        <v>39059</v>
      </c>
      <c r="C2769" s="44">
        <v>7636.3</v>
      </c>
    </row>
    <row r="2770" spans="2:3">
      <c r="B2770" s="45">
        <v>39058</v>
      </c>
      <c r="C2770" s="44">
        <v>7686.52</v>
      </c>
    </row>
    <row r="2771" spans="2:3">
      <c r="B2771" s="45">
        <v>39057</v>
      </c>
      <c r="C2771" s="44">
        <v>7693.33</v>
      </c>
    </row>
    <row r="2772" spans="2:3">
      <c r="B2772" s="45">
        <v>39056</v>
      </c>
      <c r="C2772" s="44">
        <v>7609.9</v>
      </c>
    </row>
    <row r="2773" spans="2:3">
      <c r="B2773" s="45">
        <v>39055</v>
      </c>
      <c r="C2773" s="44">
        <v>7647.01</v>
      </c>
    </row>
    <row r="2774" spans="2:3">
      <c r="B2774" s="45">
        <v>39052</v>
      </c>
      <c r="C2774" s="44">
        <v>7613.57</v>
      </c>
    </row>
    <row r="2775" spans="2:3">
      <c r="B2775" s="45">
        <v>39051</v>
      </c>
      <c r="C2775" s="44">
        <v>7567.72</v>
      </c>
    </row>
    <row r="2776" spans="2:3">
      <c r="B2776" s="45">
        <v>39050</v>
      </c>
      <c r="C2776" s="44">
        <v>7474.19</v>
      </c>
    </row>
    <row r="2777" spans="2:3">
      <c r="B2777" s="45">
        <v>39049</v>
      </c>
      <c r="C2777" s="44">
        <v>7444.94</v>
      </c>
    </row>
    <row r="2778" spans="2:3">
      <c r="B2778" s="45">
        <v>39048</v>
      </c>
      <c r="C2778" s="44">
        <v>7498.15</v>
      </c>
    </row>
    <row r="2779" spans="2:3">
      <c r="B2779" s="45">
        <v>39045</v>
      </c>
      <c r="C2779" s="44">
        <v>7427.36</v>
      </c>
    </row>
    <row r="2780" spans="2:3">
      <c r="B2780" s="45">
        <v>39044</v>
      </c>
      <c r="C2780" s="44">
        <v>7384.69</v>
      </c>
    </row>
    <row r="2781" spans="2:3">
      <c r="B2781" s="45">
        <v>39043</v>
      </c>
      <c r="C2781" s="44">
        <v>7348.77</v>
      </c>
    </row>
    <row r="2782" spans="2:3">
      <c r="B2782" s="45">
        <v>39042</v>
      </c>
      <c r="C2782" s="44">
        <v>7309.69</v>
      </c>
    </row>
    <row r="2783" spans="2:3">
      <c r="B2783" s="45">
        <v>39041</v>
      </c>
      <c r="C2783" s="44">
        <v>7261.48</v>
      </c>
    </row>
    <row r="2784" spans="2:3">
      <c r="B2784" s="45">
        <v>39038</v>
      </c>
      <c r="C2784" s="44">
        <v>7259.54</v>
      </c>
    </row>
    <row r="2785" spans="2:3">
      <c r="B2785" s="45">
        <v>39037</v>
      </c>
      <c r="C2785" s="44">
        <v>7257.48</v>
      </c>
    </row>
    <row r="2786" spans="2:3">
      <c r="B2786" s="45">
        <v>39036</v>
      </c>
      <c r="C2786" s="44">
        <v>7236.85</v>
      </c>
    </row>
    <row r="2787" spans="2:3">
      <c r="B2787" s="45">
        <v>39035</v>
      </c>
      <c r="C2787" s="44">
        <v>7204.04</v>
      </c>
    </row>
    <row r="2788" spans="2:3">
      <c r="B2788" s="45">
        <v>39034</v>
      </c>
      <c r="C2788" s="44">
        <v>7136.06</v>
      </c>
    </row>
    <row r="2789" spans="2:3">
      <c r="B2789" s="45">
        <v>39031</v>
      </c>
      <c r="C2789" s="44">
        <v>7174.2</v>
      </c>
    </row>
    <row r="2790" spans="2:3">
      <c r="B2790" s="45">
        <v>39030</v>
      </c>
      <c r="C2790" s="44">
        <v>7151.13</v>
      </c>
    </row>
    <row r="2791" spans="2:3">
      <c r="B2791" s="45">
        <v>39029</v>
      </c>
      <c r="C2791" s="44">
        <v>7178.34</v>
      </c>
    </row>
    <row r="2792" spans="2:3">
      <c r="B2792" s="45">
        <v>39028</v>
      </c>
      <c r="C2792" s="44">
        <v>7184.65</v>
      </c>
    </row>
    <row r="2793" spans="2:3">
      <c r="B2793" s="45">
        <v>39027</v>
      </c>
      <c r="C2793" s="44">
        <v>7120.44</v>
      </c>
    </row>
    <row r="2794" spans="2:3">
      <c r="B2794" s="45">
        <v>39024</v>
      </c>
      <c r="C2794" s="44">
        <v>7161.61</v>
      </c>
    </row>
    <row r="2795" spans="2:3">
      <c r="B2795" s="45">
        <v>39023</v>
      </c>
      <c r="C2795" s="44">
        <v>7078.1</v>
      </c>
    </row>
    <row r="2796" spans="2:3">
      <c r="B2796" s="45">
        <v>39022</v>
      </c>
      <c r="C2796" s="44">
        <v>7013.99</v>
      </c>
    </row>
    <row r="2797" spans="2:3">
      <c r="B2797" s="45">
        <v>39021</v>
      </c>
      <c r="C2797" s="44">
        <v>7021.32</v>
      </c>
    </row>
    <row r="2798" spans="2:3">
      <c r="B2798" s="45">
        <v>39020</v>
      </c>
      <c r="C2798" s="44">
        <v>6995.2</v>
      </c>
    </row>
    <row r="2799" spans="2:3">
      <c r="B2799" s="45">
        <v>39017</v>
      </c>
      <c r="C2799" s="44">
        <v>7086.74</v>
      </c>
    </row>
    <row r="2800" spans="2:3">
      <c r="B2800" s="45">
        <v>39016</v>
      </c>
      <c r="C2800" s="44">
        <v>7080.84</v>
      </c>
    </row>
    <row r="2801" spans="2:3">
      <c r="B2801" s="45">
        <v>39015</v>
      </c>
      <c r="C2801" s="44">
        <v>7059.89</v>
      </c>
    </row>
    <row r="2802" spans="2:3">
      <c r="B2802" s="45">
        <v>39014</v>
      </c>
      <c r="C2802" s="44">
        <v>7097.42</v>
      </c>
    </row>
    <row r="2803" spans="2:3">
      <c r="B2803" s="45">
        <v>39013</v>
      </c>
      <c r="C2803" s="44">
        <v>7040.26</v>
      </c>
    </row>
    <row r="2804" spans="2:3">
      <c r="B2804" s="45">
        <v>39010</v>
      </c>
      <c r="C2804" s="44">
        <v>7039.37</v>
      </c>
    </row>
    <row r="2805" spans="2:3">
      <c r="B2805" s="45">
        <v>39009</v>
      </c>
      <c r="C2805" s="44">
        <v>6995.83</v>
      </c>
    </row>
    <row r="2806" spans="2:3">
      <c r="B2806" s="45">
        <v>39008</v>
      </c>
      <c r="C2806" s="44">
        <v>7017.6</v>
      </c>
    </row>
    <row r="2807" spans="2:3">
      <c r="B2807" s="45">
        <v>39007</v>
      </c>
      <c r="C2807" s="44">
        <v>7075.13</v>
      </c>
    </row>
    <row r="2808" spans="2:3">
      <c r="B2808" s="45">
        <v>39006</v>
      </c>
      <c r="C2808" s="44">
        <v>7151.42</v>
      </c>
    </row>
    <row r="2809" spans="2:3">
      <c r="B2809" s="45">
        <v>39004</v>
      </c>
      <c r="C2809" s="44">
        <v>7076.85</v>
      </c>
    </row>
    <row r="2810" spans="2:3">
      <c r="B2810" s="45">
        <v>39003</v>
      </c>
      <c r="C2810" s="44">
        <v>7068.8</v>
      </c>
    </row>
    <row r="2811" spans="2:3">
      <c r="B2811" s="45">
        <v>39002</v>
      </c>
      <c r="C2811" s="44">
        <v>6984.58</v>
      </c>
    </row>
    <row r="2812" spans="2:3">
      <c r="B2812" s="45">
        <v>39001</v>
      </c>
      <c r="C2812" s="44">
        <v>7006.67</v>
      </c>
    </row>
    <row r="2813" spans="2:3">
      <c r="B2813" s="45">
        <v>38995</v>
      </c>
      <c r="C2813" s="46">
        <v>6997.24</v>
      </c>
    </row>
    <row r="2814" spans="2:3">
      <c r="B2814" s="45">
        <v>38994</v>
      </c>
      <c r="C2814" s="44">
        <v>6874.98</v>
      </c>
    </row>
    <row r="2815" spans="2:3">
      <c r="B2815" s="45">
        <v>38993</v>
      </c>
      <c r="C2815" s="44">
        <v>6956.88</v>
      </c>
    </row>
    <row r="2816" spans="2:3">
      <c r="B2816" s="45">
        <v>38992</v>
      </c>
      <c r="C2816" s="44">
        <v>6960.95</v>
      </c>
    </row>
    <row r="2817" spans="2:3">
      <c r="B2817" s="45">
        <v>38989</v>
      </c>
      <c r="C2817" s="44">
        <v>6883.05</v>
      </c>
    </row>
    <row r="2818" spans="2:3">
      <c r="B2818" s="45">
        <v>38988</v>
      </c>
      <c r="C2818" s="44">
        <v>6885.12</v>
      </c>
    </row>
    <row r="2819" spans="2:3">
      <c r="B2819" s="45">
        <v>38987</v>
      </c>
      <c r="C2819" s="44">
        <v>6946.27</v>
      </c>
    </row>
    <row r="2820" spans="2:3">
      <c r="B2820" s="45">
        <v>38986</v>
      </c>
      <c r="C2820" s="44">
        <v>6901.75</v>
      </c>
    </row>
    <row r="2821" spans="2:3">
      <c r="B2821" s="45">
        <v>38985</v>
      </c>
      <c r="C2821" s="44">
        <v>6911.21</v>
      </c>
    </row>
    <row r="2822" spans="2:3">
      <c r="B2822" s="45">
        <v>38982</v>
      </c>
      <c r="C2822" s="44">
        <v>6885.6</v>
      </c>
    </row>
    <row r="2823" spans="2:3">
      <c r="B2823" s="45">
        <v>38981</v>
      </c>
      <c r="C2823" s="44">
        <v>6889.89</v>
      </c>
    </row>
    <row r="2824" spans="2:3">
      <c r="B2824" s="45">
        <v>38980</v>
      </c>
      <c r="C2824" s="44">
        <v>6877.77</v>
      </c>
    </row>
    <row r="2825" spans="2:3">
      <c r="B2825" s="45">
        <v>38979</v>
      </c>
      <c r="C2825" s="44">
        <v>6881.87</v>
      </c>
    </row>
    <row r="2826" spans="2:3">
      <c r="B2826" s="45">
        <v>38978</v>
      </c>
      <c r="C2826" s="44">
        <v>6882.48</v>
      </c>
    </row>
    <row r="2827" spans="2:3">
      <c r="B2827" s="45">
        <v>38975</v>
      </c>
      <c r="C2827" s="44">
        <v>6681.09</v>
      </c>
    </row>
    <row r="2828" spans="2:3">
      <c r="B2828" s="45">
        <v>38974</v>
      </c>
      <c r="C2828" s="44">
        <v>6598.87</v>
      </c>
    </row>
    <row r="2829" spans="2:3">
      <c r="B2829" s="45">
        <v>38973</v>
      </c>
      <c r="C2829" s="44">
        <v>6664.87</v>
      </c>
    </row>
    <row r="2830" spans="2:3">
      <c r="B2830" s="45">
        <v>38972</v>
      </c>
      <c r="C2830" s="44">
        <v>6625.73</v>
      </c>
    </row>
    <row r="2831" spans="2:3">
      <c r="B2831" s="45">
        <v>38971</v>
      </c>
      <c r="C2831" s="44">
        <v>6693.88</v>
      </c>
    </row>
    <row r="2832" spans="2:3">
      <c r="B2832" s="45">
        <v>38968</v>
      </c>
      <c r="C2832" s="44">
        <v>6693.11</v>
      </c>
    </row>
    <row r="2833" spans="2:3">
      <c r="B2833" s="45">
        <v>38967</v>
      </c>
      <c r="C2833" s="44">
        <v>6685.23</v>
      </c>
    </row>
    <row r="2834" spans="2:3">
      <c r="B2834" s="45">
        <v>38966</v>
      </c>
      <c r="C2834" s="44">
        <v>6688.4</v>
      </c>
    </row>
    <row r="2835" spans="2:3">
      <c r="B2835" s="45">
        <v>38965</v>
      </c>
      <c r="C2835" s="44">
        <v>6734.73</v>
      </c>
    </row>
    <row r="2836" spans="2:3">
      <c r="B2836" s="45">
        <v>38964</v>
      </c>
      <c r="C2836" s="44">
        <v>6750.78</v>
      </c>
    </row>
    <row r="2837" spans="2:3">
      <c r="B2837" s="45">
        <v>38961</v>
      </c>
      <c r="C2837" s="44">
        <v>6651.46</v>
      </c>
    </row>
    <row r="2838" spans="2:3">
      <c r="B2838" s="45">
        <v>38960</v>
      </c>
      <c r="C2838" s="44">
        <v>6611.77</v>
      </c>
    </row>
    <row r="2839" spans="2:3">
      <c r="B2839" s="45">
        <v>38959</v>
      </c>
      <c r="C2839" s="44">
        <v>6587.12</v>
      </c>
    </row>
    <row r="2840" spans="2:3">
      <c r="B2840" s="45">
        <v>38958</v>
      </c>
      <c r="C2840" s="44">
        <v>6479.91</v>
      </c>
    </row>
    <row r="2841" spans="2:3">
      <c r="B2841" s="45">
        <v>38957</v>
      </c>
      <c r="C2841" s="44">
        <v>6444.76</v>
      </c>
    </row>
    <row r="2842" spans="2:3">
      <c r="B2842" s="45">
        <v>38954</v>
      </c>
      <c r="C2842" s="44">
        <v>6526.22</v>
      </c>
    </row>
    <row r="2843" spans="2:3">
      <c r="B2843" s="45">
        <v>38953</v>
      </c>
      <c r="C2843" s="44">
        <v>6550.64</v>
      </c>
    </row>
    <row r="2844" spans="2:3">
      <c r="B2844" s="45">
        <v>38952</v>
      </c>
      <c r="C2844" s="44">
        <v>6556.33</v>
      </c>
    </row>
    <row r="2845" spans="2:3">
      <c r="B2845" s="45">
        <v>38951</v>
      </c>
      <c r="C2845" s="44">
        <v>6590.2</v>
      </c>
    </row>
    <row r="2846" spans="2:3">
      <c r="B2846" s="45">
        <v>38950</v>
      </c>
      <c r="C2846" s="44">
        <v>6505.92</v>
      </c>
    </row>
    <row r="2847" spans="2:3">
      <c r="B2847" s="45">
        <v>38947</v>
      </c>
      <c r="C2847" s="44">
        <v>6721.08</v>
      </c>
    </row>
    <row r="2848" spans="2:3">
      <c r="B2848" s="45">
        <v>38946</v>
      </c>
      <c r="C2848" s="44">
        <v>6733.46</v>
      </c>
    </row>
    <row r="2849" spans="2:3">
      <c r="B2849" s="45">
        <v>38945</v>
      </c>
      <c r="C2849" s="44">
        <v>6696.63</v>
      </c>
    </row>
    <row r="2850" spans="2:3">
      <c r="B2850" s="45">
        <v>38944</v>
      </c>
      <c r="C2850" s="44">
        <v>6615.13</v>
      </c>
    </row>
    <row r="2851" spans="2:3">
      <c r="B2851" s="45">
        <v>38943</v>
      </c>
      <c r="C2851" s="44">
        <v>6611.9</v>
      </c>
    </row>
    <row r="2852" spans="2:3">
      <c r="B2852" s="45">
        <v>38940</v>
      </c>
      <c r="C2852" s="44">
        <v>6571.1</v>
      </c>
    </row>
    <row r="2853" spans="2:3">
      <c r="B2853" s="45">
        <v>38939</v>
      </c>
      <c r="C2853" s="44">
        <v>6578.61</v>
      </c>
    </row>
    <row r="2854" spans="2:3">
      <c r="B2854" s="45">
        <v>38938</v>
      </c>
      <c r="C2854" s="44">
        <v>6573.22</v>
      </c>
    </row>
    <row r="2855" spans="2:3">
      <c r="B2855" s="45">
        <v>38937</v>
      </c>
      <c r="C2855" s="44">
        <v>6502.14</v>
      </c>
    </row>
    <row r="2856" spans="2:3">
      <c r="B2856" s="45">
        <v>38936</v>
      </c>
      <c r="C2856" s="44">
        <v>6416.61</v>
      </c>
    </row>
    <row r="2857" spans="2:3">
      <c r="B2857" s="45">
        <v>38933</v>
      </c>
      <c r="C2857" s="44">
        <v>6442.61</v>
      </c>
    </row>
    <row r="2858" spans="2:3">
      <c r="B2858" s="45">
        <v>38932</v>
      </c>
      <c r="C2858" s="44">
        <v>6462.32</v>
      </c>
    </row>
    <row r="2859" spans="2:3">
      <c r="B2859" s="45">
        <v>38931</v>
      </c>
      <c r="C2859" s="44">
        <v>6471.42</v>
      </c>
    </row>
    <row r="2860" spans="2:3">
      <c r="B2860" s="45">
        <v>38930</v>
      </c>
      <c r="C2860" s="44">
        <v>6441.46</v>
      </c>
    </row>
    <row r="2861" spans="2:3">
      <c r="B2861" s="45">
        <v>38929</v>
      </c>
      <c r="C2861" s="44">
        <v>6454.58</v>
      </c>
    </row>
    <row r="2862" spans="2:3">
      <c r="B2862" s="45">
        <v>38926</v>
      </c>
      <c r="C2862" s="44">
        <v>6480.07</v>
      </c>
    </row>
    <row r="2863" spans="2:3">
      <c r="B2863" s="45">
        <v>38925</v>
      </c>
      <c r="C2863" s="44">
        <v>6459.25</v>
      </c>
    </row>
    <row r="2864" spans="2:3">
      <c r="B2864" s="45">
        <v>38924</v>
      </c>
      <c r="C2864" s="44">
        <v>6376.39</v>
      </c>
    </row>
    <row r="2865" spans="2:3">
      <c r="B2865" s="45">
        <v>38923</v>
      </c>
      <c r="C2865" s="44">
        <v>6390.99</v>
      </c>
    </row>
    <row r="2866" spans="2:3">
      <c r="B2866" s="45">
        <v>38922</v>
      </c>
      <c r="C2866" s="44">
        <v>6359.63</v>
      </c>
    </row>
    <row r="2867" spans="2:3">
      <c r="B2867" s="45">
        <v>38919</v>
      </c>
      <c r="C2867" s="44">
        <v>6420.01</v>
      </c>
    </row>
    <row r="2868" spans="2:3">
      <c r="B2868" s="45">
        <v>38918</v>
      </c>
      <c r="C2868" s="44">
        <v>6443.74</v>
      </c>
    </row>
    <row r="2869" spans="2:3">
      <c r="B2869" s="45">
        <v>38917</v>
      </c>
      <c r="C2869" s="44">
        <v>6277.24</v>
      </c>
    </row>
    <row r="2870" spans="2:3">
      <c r="B2870" s="45">
        <v>38916</v>
      </c>
      <c r="C2870" s="44">
        <v>6285.31</v>
      </c>
    </row>
    <row r="2871" spans="2:3">
      <c r="B2871" s="45">
        <v>38915</v>
      </c>
      <c r="C2871" s="44">
        <v>6257.8</v>
      </c>
    </row>
    <row r="2872" spans="2:3">
      <c r="B2872" s="45">
        <v>38912</v>
      </c>
      <c r="C2872" s="44">
        <v>6428.03</v>
      </c>
    </row>
    <row r="2873" spans="2:3">
      <c r="B2873" s="45">
        <v>38911</v>
      </c>
      <c r="C2873" s="44">
        <v>6567.6</v>
      </c>
    </row>
    <row r="2874" spans="2:3">
      <c r="B2874" s="45">
        <v>38910</v>
      </c>
      <c r="C2874" s="44">
        <v>6634.09</v>
      </c>
    </row>
    <row r="2875" spans="2:3">
      <c r="B2875" s="45">
        <v>38909</v>
      </c>
      <c r="C2875" s="44">
        <v>6639.13</v>
      </c>
    </row>
    <row r="2876" spans="2:3">
      <c r="B2876" s="45">
        <v>38908</v>
      </c>
      <c r="C2876" s="44">
        <v>6682.46</v>
      </c>
    </row>
    <row r="2877" spans="2:3">
      <c r="B2877" s="45">
        <v>38905</v>
      </c>
      <c r="C2877" s="44">
        <v>6660.61</v>
      </c>
    </row>
    <row r="2878" spans="2:3">
      <c r="B2878" s="45">
        <v>38904</v>
      </c>
      <c r="C2878" s="44">
        <v>6659.07</v>
      </c>
    </row>
    <row r="2879" spans="2:3">
      <c r="B2879" s="45">
        <v>38903</v>
      </c>
      <c r="C2879" s="44">
        <v>6659.96</v>
      </c>
    </row>
    <row r="2880" spans="2:3">
      <c r="B2880" s="45">
        <v>38902</v>
      </c>
      <c r="C2880" s="44">
        <v>6734.51</v>
      </c>
    </row>
    <row r="2881" spans="2:3">
      <c r="B2881" s="45">
        <v>38901</v>
      </c>
      <c r="C2881" s="44">
        <v>6718.5</v>
      </c>
    </row>
    <row r="2882" spans="2:3">
      <c r="B2882" s="45">
        <v>38898</v>
      </c>
      <c r="C2882" s="44">
        <v>6704.41</v>
      </c>
    </row>
    <row r="2883" spans="2:3">
      <c r="B2883" s="45">
        <v>38897</v>
      </c>
      <c r="C2883" s="44">
        <v>6607.39</v>
      </c>
    </row>
    <row r="2884" spans="2:3">
      <c r="B2884" s="45">
        <v>38896</v>
      </c>
      <c r="C2884" s="44">
        <v>6540.93</v>
      </c>
    </row>
    <row r="2885" spans="2:3">
      <c r="B2885" s="45">
        <v>38895</v>
      </c>
      <c r="C2885" s="44">
        <v>6572.39</v>
      </c>
    </row>
    <row r="2886" spans="2:3">
      <c r="B2886" s="45">
        <v>38894</v>
      </c>
      <c r="C2886" s="44">
        <v>6523.68</v>
      </c>
    </row>
    <row r="2887" spans="2:3">
      <c r="B2887" s="45">
        <v>38891</v>
      </c>
      <c r="C2887" s="44">
        <v>6452.31</v>
      </c>
    </row>
    <row r="2888" spans="2:3">
      <c r="B2888" s="45">
        <v>38890</v>
      </c>
      <c r="C2888" s="44">
        <v>6485.15</v>
      </c>
    </row>
    <row r="2889" spans="2:3">
      <c r="B2889" s="45">
        <v>38889</v>
      </c>
      <c r="C2889" s="44">
        <v>6299.59</v>
      </c>
    </row>
    <row r="2890" spans="2:3">
      <c r="B2890" s="45">
        <v>38888</v>
      </c>
      <c r="C2890" s="44">
        <v>6363.55</v>
      </c>
    </row>
    <row r="2891" spans="2:3">
      <c r="B2891" s="45">
        <v>38887</v>
      </c>
      <c r="C2891" s="44">
        <v>6583.04</v>
      </c>
    </row>
    <row r="2892" spans="2:3">
      <c r="B2892" s="45">
        <v>38884</v>
      </c>
      <c r="C2892" s="44">
        <v>6575.77</v>
      </c>
    </row>
    <row r="2893" spans="2:3">
      <c r="B2893" s="45">
        <v>38883</v>
      </c>
      <c r="C2893" s="44">
        <v>6426.39</v>
      </c>
    </row>
    <row r="2894" spans="2:3">
      <c r="B2894" s="45">
        <v>38882</v>
      </c>
      <c r="C2894" s="44">
        <v>6469.01</v>
      </c>
    </row>
    <row r="2895" spans="2:3">
      <c r="B2895" s="45">
        <v>38881</v>
      </c>
      <c r="C2895" s="44">
        <v>6337.21</v>
      </c>
    </row>
    <row r="2896" spans="2:3">
      <c r="B2896" s="45">
        <v>38880</v>
      </c>
      <c r="C2896" s="44">
        <v>6442.9</v>
      </c>
    </row>
    <row r="2897" spans="2:3">
      <c r="B2897" s="45">
        <v>38877</v>
      </c>
      <c r="C2897" s="44">
        <v>6444.63</v>
      </c>
    </row>
    <row r="2898" spans="2:3">
      <c r="B2898" s="45">
        <v>38876</v>
      </c>
      <c r="C2898" s="44">
        <v>6331.81</v>
      </c>
    </row>
    <row r="2899" spans="2:3">
      <c r="B2899" s="45">
        <v>38875</v>
      </c>
      <c r="C2899" s="44">
        <v>6612.74</v>
      </c>
    </row>
    <row r="2900" spans="2:3">
      <c r="B2900" s="45">
        <v>38874</v>
      </c>
      <c r="C2900" s="44">
        <v>6730.27</v>
      </c>
    </row>
    <row r="2901" spans="2:3">
      <c r="B2901" s="45">
        <v>38873</v>
      </c>
      <c r="C2901" s="44">
        <v>6715.27</v>
      </c>
    </row>
    <row r="2902" spans="2:3">
      <c r="B2902" s="45">
        <v>38870</v>
      </c>
      <c r="C2902" s="44">
        <v>6959.64</v>
      </c>
    </row>
    <row r="2903" spans="2:3">
      <c r="B2903" s="45">
        <v>38869</v>
      </c>
      <c r="C2903" s="44">
        <v>6872.84</v>
      </c>
    </row>
    <row r="2904" spans="2:3">
      <c r="B2904" s="45">
        <v>38867</v>
      </c>
      <c r="C2904" s="44">
        <v>6846.95</v>
      </c>
    </row>
    <row r="2905" spans="2:3">
      <c r="B2905" s="45">
        <v>38866</v>
      </c>
      <c r="C2905" s="44">
        <v>6878.88</v>
      </c>
    </row>
    <row r="2906" spans="2:3">
      <c r="B2906" s="45">
        <v>38863</v>
      </c>
      <c r="C2906" s="44">
        <v>6879.51</v>
      </c>
    </row>
    <row r="2907" spans="2:3">
      <c r="B2907" s="45">
        <v>38862</v>
      </c>
      <c r="C2907" s="44">
        <v>6861.65</v>
      </c>
    </row>
    <row r="2908" spans="2:3">
      <c r="B2908" s="45">
        <v>38861</v>
      </c>
      <c r="C2908" s="44">
        <v>6877.01</v>
      </c>
    </row>
    <row r="2909" spans="2:3">
      <c r="B2909" s="45">
        <v>38860</v>
      </c>
      <c r="C2909" s="44">
        <v>6843.98</v>
      </c>
    </row>
    <row r="2910" spans="2:3">
      <c r="B2910" s="45">
        <v>38859</v>
      </c>
      <c r="C2910" s="44">
        <v>6938.26</v>
      </c>
    </row>
    <row r="2911" spans="2:3">
      <c r="B2911" s="45">
        <v>38856</v>
      </c>
      <c r="C2911" s="44">
        <v>7074.15</v>
      </c>
    </row>
    <row r="2912" spans="2:3">
      <c r="B2912" s="45">
        <v>38855</v>
      </c>
      <c r="C2912" s="44">
        <v>7034.03</v>
      </c>
    </row>
    <row r="2913" spans="2:3">
      <c r="B2913" s="45">
        <v>38854</v>
      </c>
      <c r="C2913" s="44">
        <v>7116.83</v>
      </c>
    </row>
    <row r="2914" spans="2:3">
      <c r="B2914" s="45">
        <v>38853</v>
      </c>
      <c r="C2914" s="44">
        <v>7069.9</v>
      </c>
    </row>
    <row r="2915" spans="2:3">
      <c r="B2915" s="45">
        <v>38852</v>
      </c>
      <c r="C2915" s="44">
        <v>7176.35</v>
      </c>
    </row>
    <row r="2916" spans="2:3">
      <c r="B2916" s="45">
        <v>38849</v>
      </c>
      <c r="C2916" s="44">
        <v>7278.96</v>
      </c>
    </row>
    <row r="2917" spans="2:3">
      <c r="B2917" s="45">
        <v>38848</v>
      </c>
      <c r="C2917" s="44">
        <v>7361.45</v>
      </c>
    </row>
    <row r="2918" spans="2:3">
      <c r="B2918" s="45">
        <v>38847</v>
      </c>
      <c r="C2918" s="44">
        <v>7324.71</v>
      </c>
    </row>
    <row r="2919" spans="2:3">
      <c r="B2919" s="45">
        <v>38846</v>
      </c>
      <c r="C2919" s="44">
        <v>7388.94</v>
      </c>
    </row>
    <row r="2920" spans="2:3">
      <c r="B2920" s="45">
        <v>38845</v>
      </c>
      <c r="C2920" s="44">
        <v>7474.05</v>
      </c>
    </row>
    <row r="2921" spans="2:3">
      <c r="B2921" s="45">
        <v>38842</v>
      </c>
      <c r="C2921" s="44">
        <v>7370.44</v>
      </c>
    </row>
    <row r="2922" spans="2:3">
      <c r="B2922" s="45">
        <v>38841</v>
      </c>
      <c r="C2922" s="44">
        <v>7345.04</v>
      </c>
    </row>
    <row r="2923" spans="2:3">
      <c r="B2923" s="45">
        <v>38840</v>
      </c>
      <c r="C2923" s="44">
        <v>7242.37</v>
      </c>
    </row>
    <row r="2924" spans="2:3">
      <c r="B2924" s="45">
        <v>38839</v>
      </c>
      <c r="C2924" s="44">
        <v>7199.6</v>
      </c>
    </row>
    <row r="2925" spans="2:3">
      <c r="B2925" s="45">
        <v>38835</v>
      </c>
      <c r="C2925" s="44">
        <v>7171.77</v>
      </c>
    </row>
    <row r="2926" spans="2:3">
      <c r="B2926" s="45">
        <v>38834</v>
      </c>
      <c r="C2926" s="44">
        <v>7136.21</v>
      </c>
    </row>
    <row r="2927" spans="2:3">
      <c r="B2927" s="45">
        <v>38833</v>
      </c>
      <c r="C2927" s="44">
        <v>7168.98</v>
      </c>
    </row>
    <row r="2928" spans="2:3">
      <c r="B2928" s="45">
        <v>38832</v>
      </c>
      <c r="C2928" s="44">
        <v>7059.94</v>
      </c>
    </row>
    <row r="2929" spans="2:3">
      <c r="B2929" s="45">
        <v>38831</v>
      </c>
      <c r="C2929" s="44">
        <v>7096.04</v>
      </c>
    </row>
    <row r="2930" spans="2:3">
      <c r="B2930" s="45">
        <v>38828</v>
      </c>
      <c r="C2930" s="44">
        <v>7093.05</v>
      </c>
    </row>
    <row r="2931" spans="2:3">
      <c r="B2931" s="45">
        <v>38827</v>
      </c>
      <c r="C2931" s="44">
        <v>7102.74</v>
      </c>
    </row>
    <row r="2932" spans="2:3">
      <c r="B2932" s="45">
        <v>38826</v>
      </c>
      <c r="C2932" s="44">
        <v>7038.78</v>
      </c>
    </row>
    <row r="2933" spans="2:3">
      <c r="B2933" s="45">
        <v>38825</v>
      </c>
      <c r="C2933" s="44">
        <v>6989.46</v>
      </c>
    </row>
    <row r="2934" spans="2:3">
      <c r="B2934" s="45">
        <v>38824</v>
      </c>
      <c r="C2934" s="44">
        <v>7000.09</v>
      </c>
    </row>
    <row r="2935" spans="2:3">
      <c r="B2935" s="45">
        <v>38821</v>
      </c>
      <c r="C2935" s="44">
        <v>6952.54</v>
      </c>
    </row>
    <row r="2936" spans="2:3">
      <c r="B2936" s="45">
        <v>38820</v>
      </c>
      <c r="C2936" s="44">
        <v>6855.74</v>
      </c>
    </row>
    <row r="2937" spans="2:3">
      <c r="B2937" s="45">
        <v>38819</v>
      </c>
      <c r="C2937" s="44">
        <v>6808.5</v>
      </c>
    </row>
    <row r="2938" spans="2:3">
      <c r="B2938" s="45">
        <v>38818</v>
      </c>
      <c r="C2938" s="44">
        <v>6757.17</v>
      </c>
    </row>
    <row r="2939" spans="2:3">
      <c r="B2939" s="45">
        <v>38817</v>
      </c>
      <c r="C2939" s="44">
        <v>6780.64</v>
      </c>
    </row>
    <row r="2940" spans="2:3">
      <c r="B2940" s="45">
        <v>38814</v>
      </c>
      <c r="C2940" s="44">
        <v>6781.94</v>
      </c>
    </row>
    <row r="2941" spans="2:3">
      <c r="B2941" s="45">
        <v>38813</v>
      </c>
      <c r="C2941" s="44">
        <v>6760.82</v>
      </c>
    </row>
    <row r="2942" spans="2:3">
      <c r="B2942" s="45">
        <v>38811</v>
      </c>
      <c r="C2942" s="44">
        <v>6665.6</v>
      </c>
    </row>
    <row r="2943" spans="2:3">
      <c r="B2943" s="45">
        <v>38810</v>
      </c>
      <c r="C2943" s="44">
        <v>6660.76</v>
      </c>
    </row>
    <row r="2944" spans="2:3">
      <c r="B2944" s="45">
        <v>38807</v>
      </c>
      <c r="C2944" s="44">
        <v>6613.97</v>
      </c>
    </row>
    <row r="2945" spans="2:3">
      <c r="B2945" s="45">
        <v>38806</v>
      </c>
      <c r="C2945" s="44">
        <v>6546.06</v>
      </c>
    </row>
    <row r="2946" spans="2:3">
      <c r="B2946" s="45">
        <v>38805</v>
      </c>
      <c r="C2946" s="44">
        <v>6498.03</v>
      </c>
    </row>
    <row r="2947" spans="2:3">
      <c r="B2947" s="45">
        <v>38804</v>
      </c>
      <c r="C2947" s="44">
        <v>6453.85</v>
      </c>
    </row>
    <row r="2948" spans="2:3">
      <c r="B2948" s="45">
        <v>38803</v>
      </c>
      <c r="C2948" s="44">
        <v>6421.85</v>
      </c>
    </row>
    <row r="2949" spans="2:3">
      <c r="B2949" s="45">
        <v>38800</v>
      </c>
      <c r="C2949" s="44">
        <v>6376.62</v>
      </c>
    </row>
    <row r="2950" spans="2:3">
      <c r="B2950" s="45">
        <v>38799</v>
      </c>
      <c r="C2950" s="44">
        <v>6364.6</v>
      </c>
    </row>
    <row r="2951" spans="2:3">
      <c r="B2951" s="45">
        <v>38798</v>
      </c>
      <c r="C2951" s="44">
        <v>6391.26</v>
      </c>
    </row>
    <row r="2952" spans="2:3">
      <c r="B2952" s="45">
        <v>38797</v>
      </c>
      <c r="C2952" s="44">
        <v>6458.03</v>
      </c>
    </row>
    <row r="2953" spans="2:3">
      <c r="B2953" s="45">
        <v>38796</v>
      </c>
      <c r="C2953" s="44">
        <v>6516.52</v>
      </c>
    </row>
    <row r="2954" spans="2:3">
      <c r="B2954" s="45">
        <v>38793</v>
      </c>
      <c r="C2954" s="44">
        <v>6528.57</v>
      </c>
    </row>
    <row r="2955" spans="2:3">
      <c r="B2955" s="45">
        <v>38792</v>
      </c>
      <c r="C2955" s="44">
        <v>6504.98</v>
      </c>
    </row>
    <row r="2956" spans="2:3">
      <c r="B2956" s="45">
        <v>38791</v>
      </c>
      <c r="C2956" s="44">
        <v>6518.7</v>
      </c>
    </row>
    <row r="2957" spans="2:3">
      <c r="B2957" s="45">
        <v>38790</v>
      </c>
      <c r="C2957" s="44">
        <v>6460.01</v>
      </c>
    </row>
    <row r="2958" spans="2:3">
      <c r="B2958" s="45">
        <v>38789</v>
      </c>
      <c r="C2958" s="44">
        <v>6544.63</v>
      </c>
    </row>
    <row r="2959" spans="2:3">
      <c r="B2959" s="45">
        <v>38786</v>
      </c>
      <c r="C2959" s="44">
        <v>6490.68</v>
      </c>
    </row>
    <row r="2960" spans="2:3">
      <c r="B2960" s="45">
        <v>38785</v>
      </c>
      <c r="C2960" s="44">
        <v>6486.47</v>
      </c>
    </row>
    <row r="2961" spans="2:3">
      <c r="B2961" s="45">
        <v>38784</v>
      </c>
      <c r="C2961" s="44">
        <v>6459.57</v>
      </c>
    </row>
    <row r="2962" spans="2:3">
      <c r="B2962" s="45">
        <v>38783</v>
      </c>
      <c r="C2962" s="44">
        <v>6494.15</v>
      </c>
    </row>
    <row r="2963" spans="2:3">
      <c r="B2963" s="45">
        <v>38782</v>
      </c>
      <c r="C2963" s="44">
        <v>6575.78</v>
      </c>
    </row>
    <row r="2964" spans="2:3">
      <c r="B2964" s="45">
        <v>38779</v>
      </c>
      <c r="C2964" s="44">
        <v>6553.66</v>
      </c>
    </row>
    <row r="2965" spans="2:3">
      <c r="B2965" s="45">
        <v>38778</v>
      </c>
      <c r="C2965" s="44">
        <v>6642.96</v>
      </c>
    </row>
    <row r="2966" spans="2:3">
      <c r="B2966" s="45">
        <v>38777</v>
      </c>
      <c r="C2966" s="44">
        <v>6613.39</v>
      </c>
    </row>
    <row r="2967" spans="2:3">
      <c r="B2967" s="45">
        <v>38775</v>
      </c>
      <c r="C2967" s="44">
        <v>6561.63</v>
      </c>
    </row>
    <row r="2968" spans="2:3">
      <c r="B2968" s="45">
        <v>38772</v>
      </c>
      <c r="C2968" s="44">
        <v>6538.22</v>
      </c>
    </row>
    <row r="2969" spans="2:3">
      <c r="B2969" s="45">
        <v>38771</v>
      </c>
      <c r="C2969" s="44">
        <v>6474.69</v>
      </c>
    </row>
    <row r="2970" spans="2:3">
      <c r="B2970" s="45">
        <v>38770</v>
      </c>
      <c r="C2970" s="44">
        <v>6530.7</v>
      </c>
    </row>
    <row r="2971" spans="2:3">
      <c r="B2971" s="45">
        <v>38769</v>
      </c>
      <c r="C2971" s="44">
        <v>6631.51</v>
      </c>
    </row>
    <row r="2972" spans="2:3">
      <c r="B2972" s="45">
        <v>38768</v>
      </c>
      <c r="C2972" s="44">
        <v>6686.55</v>
      </c>
    </row>
    <row r="2973" spans="2:3">
      <c r="B2973" s="45">
        <v>38765</v>
      </c>
      <c r="C2973" s="44">
        <v>6673.75</v>
      </c>
    </row>
    <row r="2974" spans="2:3">
      <c r="B2974" s="45">
        <v>38764</v>
      </c>
      <c r="C2974" s="44">
        <v>6683.93</v>
      </c>
    </row>
    <row r="2975" spans="2:3">
      <c r="B2975" s="45">
        <v>38763</v>
      </c>
      <c r="C2975" s="44">
        <v>6598.49</v>
      </c>
    </row>
    <row r="2976" spans="2:3">
      <c r="B2976" s="45">
        <v>38762</v>
      </c>
      <c r="C2976" s="44">
        <v>6612.97</v>
      </c>
    </row>
    <row r="2977" spans="2:3">
      <c r="B2977" s="45">
        <v>38761</v>
      </c>
      <c r="C2977" s="44">
        <v>6562.29</v>
      </c>
    </row>
    <row r="2978" spans="2:3">
      <c r="B2978" s="45">
        <v>38758</v>
      </c>
      <c r="C2978" s="44">
        <v>6594.92</v>
      </c>
    </row>
    <row r="2979" spans="2:3">
      <c r="B2979" s="45">
        <v>38757</v>
      </c>
      <c r="C2979" s="44">
        <v>6630.13</v>
      </c>
    </row>
    <row r="2980" spans="2:3">
      <c r="B2980" s="45">
        <v>38756</v>
      </c>
      <c r="C2980" s="44">
        <v>6624.11</v>
      </c>
    </row>
    <row r="2981" spans="2:3">
      <c r="B2981" s="45">
        <v>38755</v>
      </c>
      <c r="C2981" s="44">
        <v>6720.08</v>
      </c>
    </row>
    <row r="2982" spans="2:3">
      <c r="B2982" s="45">
        <v>38754</v>
      </c>
      <c r="C2982" s="44">
        <v>6719.96</v>
      </c>
    </row>
    <row r="2983" spans="2:3">
      <c r="B2983" s="45">
        <v>38751</v>
      </c>
      <c r="C2983" s="44">
        <v>6594.6</v>
      </c>
    </row>
    <row r="2984" spans="2:3">
      <c r="B2984" s="45">
        <v>38742</v>
      </c>
      <c r="C2984" s="44">
        <v>6532.18</v>
      </c>
    </row>
    <row r="2985" spans="2:3">
      <c r="B2985" s="45">
        <v>38741</v>
      </c>
      <c r="C2985" s="44">
        <v>6451.94</v>
      </c>
    </row>
    <row r="2986" spans="2:3">
      <c r="B2986" s="45">
        <v>38740</v>
      </c>
      <c r="C2986" s="44">
        <v>6381.97</v>
      </c>
    </row>
    <row r="2987" spans="2:3">
      <c r="B2987" s="45">
        <v>38737</v>
      </c>
      <c r="C2987" s="44">
        <v>6486.63</v>
      </c>
    </row>
    <row r="2988" spans="2:3">
      <c r="B2988" s="45">
        <v>38736</v>
      </c>
      <c r="C2988" s="44">
        <v>6512.29</v>
      </c>
    </row>
    <row r="2989" spans="2:3">
      <c r="B2989" s="45">
        <v>38735</v>
      </c>
      <c r="C2989" s="44">
        <v>6498.92</v>
      </c>
    </row>
    <row r="2990" spans="2:3">
      <c r="B2990" s="45">
        <v>38734</v>
      </c>
      <c r="C2990" s="44">
        <v>6711.04</v>
      </c>
    </row>
    <row r="2991" spans="2:3">
      <c r="B2991" s="45">
        <v>38733</v>
      </c>
      <c r="C2991" s="44">
        <v>6724.18</v>
      </c>
    </row>
    <row r="2992" spans="2:3">
      <c r="B2992" s="45">
        <v>38730</v>
      </c>
      <c r="C2992" s="44">
        <v>6682.35</v>
      </c>
    </row>
    <row r="2993" spans="2:3">
      <c r="B2993" s="45">
        <v>38729</v>
      </c>
      <c r="C2993" s="44">
        <v>6725.61</v>
      </c>
    </row>
    <row r="2994" spans="2:3">
      <c r="B2994" s="45">
        <v>38728</v>
      </c>
      <c r="C2994" s="44">
        <v>6735.89</v>
      </c>
    </row>
    <row r="2995" spans="2:3">
      <c r="B2995" s="45">
        <v>38727</v>
      </c>
      <c r="C2995" s="44">
        <v>6707.4</v>
      </c>
    </row>
    <row r="2996" spans="2:3">
      <c r="B2996" s="45">
        <v>38726</v>
      </c>
      <c r="C2996" s="44">
        <v>6742.39</v>
      </c>
    </row>
    <row r="2997" spans="2:3">
      <c r="B2997" s="45">
        <v>38723</v>
      </c>
      <c r="C2997" s="44">
        <v>6694.82</v>
      </c>
    </row>
    <row r="2998" spans="2:3">
      <c r="B2998" s="45">
        <v>38722</v>
      </c>
      <c r="C2998" s="44">
        <v>6709.87</v>
      </c>
    </row>
    <row r="2999" spans="2:3">
      <c r="B2999" s="45">
        <v>38721</v>
      </c>
      <c r="C2999" s="44">
        <v>6616.44</v>
      </c>
    </row>
    <row r="3000" spans="2:3">
      <c r="B3000" s="45">
        <v>38720</v>
      </c>
      <c r="C3000" s="44">
        <v>6591.77</v>
      </c>
    </row>
    <row r="3001" spans="2:3">
      <c r="B3001" s="45">
        <v>38719</v>
      </c>
      <c r="C3001" s="44">
        <v>6462.06</v>
      </c>
    </row>
    <row r="3002" spans="2:3">
      <c r="B3002" s="45">
        <v>38716</v>
      </c>
      <c r="C3002" s="44">
        <v>6548.34</v>
      </c>
    </row>
    <row r="3003" spans="2:3">
      <c r="B3003" s="45">
        <v>38715</v>
      </c>
      <c r="C3003" s="44">
        <v>6575.53</v>
      </c>
    </row>
    <row r="3004" spans="2:3">
      <c r="B3004" s="45">
        <v>38714</v>
      </c>
      <c r="C3004" s="44">
        <v>6524.4</v>
      </c>
    </row>
    <row r="3005" spans="2:3">
      <c r="B3005" s="45">
        <v>38713</v>
      </c>
      <c r="C3005" s="44">
        <v>6531.59</v>
      </c>
    </row>
    <row r="3006" spans="2:3">
      <c r="B3006" s="45">
        <v>38712</v>
      </c>
      <c r="C3006" s="44">
        <v>6534.77</v>
      </c>
    </row>
    <row r="3007" spans="2:3">
      <c r="B3007" s="45">
        <v>38709</v>
      </c>
      <c r="C3007" s="44">
        <v>6512.63</v>
      </c>
    </row>
    <row r="3008" spans="2:3">
      <c r="B3008" s="45">
        <v>38708</v>
      </c>
      <c r="C3008" s="44">
        <v>6417.2</v>
      </c>
    </row>
    <row r="3009" spans="2:3">
      <c r="B3009" s="45">
        <v>38707</v>
      </c>
      <c r="C3009" s="44">
        <v>6471.89</v>
      </c>
    </row>
    <row r="3010" spans="2:3">
      <c r="B3010" s="45">
        <v>38706</v>
      </c>
      <c r="C3010" s="44">
        <v>6427.84</v>
      </c>
    </row>
    <row r="3011" spans="2:3">
      <c r="B3011" s="45">
        <v>38705</v>
      </c>
      <c r="C3011" s="44">
        <v>6431.42</v>
      </c>
    </row>
    <row r="3012" spans="2:3">
      <c r="B3012" s="45">
        <v>38702</v>
      </c>
      <c r="C3012" s="44">
        <v>6350.69</v>
      </c>
    </row>
    <row r="3013" spans="2:3">
      <c r="B3013" s="45">
        <v>38701</v>
      </c>
      <c r="C3013" s="44">
        <v>6258.47</v>
      </c>
    </row>
    <row r="3014" spans="2:3">
      <c r="B3014" s="45">
        <v>38700</v>
      </c>
      <c r="C3014" s="44">
        <v>6235.35</v>
      </c>
    </row>
    <row r="3015" spans="2:3">
      <c r="B3015" s="45">
        <v>38699</v>
      </c>
      <c r="C3015" s="44">
        <v>6261.18</v>
      </c>
    </row>
    <row r="3016" spans="2:3">
      <c r="B3016" s="45">
        <v>38698</v>
      </c>
      <c r="C3016" s="44">
        <v>6266.29</v>
      </c>
    </row>
    <row r="3017" spans="2:3">
      <c r="B3017" s="45">
        <v>38695</v>
      </c>
      <c r="C3017" s="44">
        <v>6264.36</v>
      </c>
    </row>
    <row r="3018" spans="2:3">
      <c r="B3018" s="45">
        <v>38694</v>
      </c>
      <c r="C3018" s="44">
        <v>6249.19</v>
      </c>
    </row>
    <row r="3019" spans="2:3">
      <c r="B3019" s="45">
        <v>38693</v>
      </c>
      <c r="C3019" s="44">
        <v>6329.52</v>
      </c>
    </row>
    <row r="3020" spans="2:3">
      <c r="B3020" s="45">
        <v>38692</v>
      </c>
      <c r="C3020" s="44">
        <v>6350.52</v>
      </c>
    </row>
    <row r="3021" spans="2:3">
      <c r="B3021" s="45">
        <v>38691</v>
      </c>
      <c r="C3021" s="44">
        <v>6348.31</v>
      </c>
    </row>
    <row r="3022" spans="2:3">
      <c r="B3022" s="45">
        <v>38688</v>
      </c>
      <c r="C3022" s="44">
        <v>6228.95</v>
      </c>
    </row>
    <row r="3023" spans="2:3">
      <c r="B3023" s="45">
        <v>38687</v>
      </c>
      <c r="C3023" s="44">
        <v>6179.82</v>
      </c>
    </row>
    <row r="3024" spans="2:3">
      <c r="B3024" s="45">
        <v>38686</v>
      </c>
      <c r="C3024" s="44">
        <v>6203.47</v>
      </c>
    </row>
    <row r="3025" spans="2:3">
      <c r="B3025" s="45">
        <v>38685</v>
      </c>
      <c r="C3025" s="44">
        <v>6139.51</v>
      </c>
    </row>
    <row r="3026" spans="2:3">
      <c r="B3026" s="45">
        <v>38684</v>
      </c>
      <c r="C3026" s="44">
        <v>6203.84</v>
      </c>
    </row>
    <row r="3027" spans="2:3">
      <c r="B3027" s="45">
        <v>38681</v>
      </c>
      <c r="C3027" s="44">
        <v>6128.2</v>
      </c>
    </row>
    <row r="3028" spans="2:3">
      <c r="B3028" s="45">
        <v>38680</v>
      </c>
      <c r="C3028" s="44">
        <v>6111.89</v>
      </c>
    </row>
    <row r="3029" spans="2:3">
      <c r="B3029" s="45">
        <v>38679</v>
      </c>
      <c r="C3029" s="44">
        <v>6123.52</v>
      </c>
    </row>
    <row r="3030" spans="2:3">
      <c r="B3030" s="45">
        <v>38678</v>
      </c>
      <c r="C3030" s="44">
        <v>6059.19</v>
      </c>
    </row>
    <row r="3031" spans="2:3">
      <c r="B3031" s="45">
        <v>38677</v>
      </c>
      <c r="C3031" s="44">
        <v>6103.42</v>
      </c>
    </row>
    <row r="3032" spans="2:3">
      <c r="B3032" s="45">
        <v>38674</v>
      </c>
      <c r="C3032" s="44">
        <v>6106.74</v>
      </c>
    </row>
    <row r="3033" spans="2:3">
      <c r="B3033" s="45">
        <v>38673</v>
      </c>
      <c r="C3033" s="44">
        <v>6020.94</v>
      </c>
    </row>
    <row r="3034" spans="2:3">
      <c r="B3034" s="45">
        <v>38672</v>
      </c>
      <c r="C3034" s="44">
        <v>6046.2</v>
      </c>
    </row>
    <row r="3035" spans="2:3">
      <c r="B3035" s="45">
        <v>38671</v>
      </c>
      <c r="C3035" s="44">
        <v>6030.74</v>
      </c>
    </row>
    <row r="3036" spans="2:3">
      <c r="B3036" s="45">
        <v>38670</v>
      </c>
      <c r="C3036" s="44">
        <v>6083.62</v>
      </c>
    </row>
    <row r="3037" spans="2:3">
      <c r="B3037" s="45">
        <v>38667</v>
      </c>
      <c r="C3037" s="44">
        <v>6075.26</v>
      </c>
    </row>
    <row r="3038" spans="2:3">
      <c r="B3038" s="45">
        <v>38666</v>
      </c>
      <c r="C3038" s="44">
        <v>5988.37</v>
      </c>
    </row>
    <row r="3039" spans="2:3">
      <c r="B3039" s="45">
        <v>38665</v>
      </c>
      <c r="C3039" s="44">
        <v>5971.06</v>
      </c>
    </row>
    <row r="3040" spans="2:3">
      <c r="B3040" s="45">
        <v>38664</v>
      </c>
      <c r="C3040" s="44">
        <v>5849.63</v>
      </c>
    </row>
    <row r="3041" spans="2:3">
      <c r="B3041" s="45">
        <v>38663</v>
      </c>
      <c r="C3041" s="44">
        <v>5860.39</v>
      </c>
    </row>
    <row r="3042" spans="2:3">
      <c r="B3042" s="45">
        <v>38660</v>
      </c>
      <c r="C3042" s="44">
        <v>5911.74</v>
      </c>
    </row>
    <row r="3043" spans="2:3">
      <c r="B3043" s="45">
        <v>38659</v>
      </c>
      <c r="C3043" s="44">
        <v>5858.01</v>
      </c>
    </row>
    <row r="3044" spans="2:3">
      <c r="B3044" s="45">
        <v>38658</v>
      </c>
      <c r="C3044" s="44">
        <v>5870.37</v>
      </c>
    </row>
    <row r="3045" spans="2:3">
      <c r="B3045" s="45">
        <v>38657</v>
      </c>
      <c r="C3045" s="44">
        <v>5798.41</v>
      </c>
    </row>
    <row r="3046" spans="2:3">
      <c r="B3046" s="45">
        <v>38656</v>
      </c>
      <c r="C3046" s="44">
        <v>5764.3</v>
      </c>
    </row>
    <row r="3047" spans="2:3">
      <c r="B3047" s="45">
        <v>38653</v>
      </c>
      <c r="C3047" s="44">
        <v>5632.97</v>
      </c>
    </row>
    <row r="3048" spans="2:3">
      <c r="B3048" s="45">
        <v>38652</v>
      </c>
      <c r="C3048" s="44">
        <v>5661.18</v>
      </c>
    </row>
    <row r="3049" spans="2:3">
      <c r="B3049" s="45">
        <v>38651</v>
      </c>
      <c r="C3049" s="44">
        <v>5700.72</v>
      </c>
    </row>
    <row r="3050" spans="2:3">
      <c r="B3050" s="45">
        <v>38650</v>
      </c>
      <c r="C3050" s="44">
        <v>5721.31</v>
      </c>
    </row>
    <row r="3051" spans="2:3">
      <c r="B3051" s="45">
        <v>38649</v>
      </c>
      <c r="C3051" s="44">
        <v>5717.28</v>
      </c>
    </row>
    <row r="3052" spans="2:3">
      <c r="B3052" s="45">
        <v>38646</v>
      </c>
      <c r="C3052" s="44">
        <v>5738.76</v>
      </c>
    </row>
    <row r="3053" spans="2:3">
      <c r="B3053" s="45">
        <v>38645</v>
      </c>
      <c r="C3053" s="44">
        <v>5748</v>
      </c>
    </row>
    <row r="3054" spans="2:3">
      <c r="B3054" s="45">
        <v>38644</v>
      </c>
      <c r="C3054" s="44">
        <v>5694.16</v>
      </c>
    </row>
    <row r="3055" spans="2:3">
      <c r="B3055" s="45">
        <v>38643</v>
      </c>
      <c r="C3055" s="44">
        <v>5830.79</v>
      </c>
    </row>
    <row r="3056" spans="2:3">
      <c r="B3056" s="45">
        <v>38642</v>
      </c>
      <c r="C3056" s="44">
        <v>5826.27</v>
      </c>
    </row>
    <row r="3057" spans="2:3">
      <c r="B3057" s="45">
        <v>38639</v>
      </c>
      <c r="C3057" s="44">
        <v>5969.07</v>
      </c>
    </row>
    <row r="3058" spans="2:3">
      <c r="B3058" s="45">
        <v>38638</v>
      </c>
      <c r="C3058" s="44">
        <v>5960.11</v>
      </c>
    </row>
    <row r="3059" spans="2:3">
      <c r="B3059" s="45">
        <v>38637</v>
      </c>
      <c r="C3059" s="44">
        <v>5987.4</v>
      </c>
    </row>
    <row r="3060" spans="2:3">
      <c r="B3060" s="45">
        <v>38636</v>
      </c>
      <c r="C3060" s="44">
        <v>6066.59</v>
      </c>
    </row>
    <row r="3061" spans="2:3">
      <c r="B3061" s="45">
        <v>38632</v>
      </c>
      <c r="C3061" s="44">
        <v>6081.84</v>
      </c>
    </row>
    <row r="3062" spans="2:3">
      <c r="B3062" s="45">
        <v>38631</v>
      </c>
      <c r="C3062" s="44">
        <v>6095.81</v>
      </c>
    </row>
    <row r="3063" spans="2:3">
      <c r="B3063" s="45">
        <v>38630</v>
      </c>
      <c r="C3063" s="44">
        <v>6135.01</v>
      </c>
    </row>
    <row r="3064" spans="2:3">
      <c r="B3064" s="45">
        <v>38629</v>
      </c>
      <c r="C3064" s="44">
        <v>6142.12</v>
      </c>
    </row>
    <row r="3065" spans="2:3">
      <c r="B3065" s="45">
        <v>38628</v>
      </c>
      <c r="C3065" s="44">
        <v>6123.92</v>
      </c>
    </row>
    <row r="3066" spans="2:3">
      <c r="B3066" s="45">
        <v>38625</v>
      </c>
      <c r="C3066" s="44">
        <v>6118.61</v>
      </c>
    </row>
    <row r="3067" spans="2:3">
      <c r="B3067" s="45">
        <v>38624</v>
      </c>
      <c r="C3067" s="44">
        <v>6009.99</v>
      </c>
    </row>
    <row r="3068" spans="2:3">
      <c r="B3068" s="45">
        <v>38623</v>
      </c>
      <c r="C3068" s="44">
        <v>5931.38</v>
      </c>
    </row>
    <row r="3069" spans="2:3">
      <c r="B3069" s="45">
        <v>38622</v>
      </c>
      <c r="C3069" s="44">
        <v>5945.05</v>
      </c>
    </row>
    <row r="3070" spans="2:3">
      <c r="B3070" s="45">
        <v>38621</v>
      </c>
      <c r="C3070" s="44">
        <v>5930.2</v>
      </c>
    </row>
    <row r="3071" spans="2:3">
      <c r="B3071" s="45">
        <v>38618</v>
      </c>
      <c r="C3071" s="44">
        <v>5925.54</v>
      </c>
    </row>
    <row r="3072" spans="2:3">
      <c r="B3072" s="45">
        <v>38617</v>
      </c>
      <c r="C3072" s="44">
        <v>5972.06</v>
      </c>
    </row>
    <row r="3073" spans="2:3">
      <c r="B3073" s="45">
        <v>38616</v>
      </c>
      <c r="C3073" s="44">
        <v>6067.34</v>
      </c>
    </row>
    <row r="3074" spans="2:3">
      <c r="B3074" s="45">
        <v>38615</v>
      </c>
      <c r="C3074" s="44">
        <v>6105.35</v>
      </c>
    </row>
    <row r="3075" spans="2:3">
      <c r="B3075" s="45">
        <v>38614</v>
      </c>
      <c r="C3075" s="44">
        <v>6035.59</v>
      </c>
    </row>
    <row r="3076" spans="2:3">
      <c r="B3076" s="45">
        <v>38611</v>
      </c>
      <c r="C3076" s="44">
        <v>6031.24</v>
      </c>
    </row>
    <row r="3077" spans="2:3">
      <c r="B3077" s="45">
        <v>38610</v>
      </c>
      <c r="C3077" s="44">
        <v>6082.56</v>
      </c>
    </row>
    <row r="3078" spans="2:3">
      <c r="B3078" s="45">
        <v>38609</v>
      </c>
      <c r="C3078" s="44">
        <v>6148.7</v>
      </c>
    </row>
    <row r="3079" spans="2:3">
      <c r="B3079" s="45">
        <v>38608</v>
      </c>
      <c r="C3079" s="44">
        <v>6169.08</v>
      </c>
    </row>
    <row r="3080" spans="2:3">
      <c r="B3080" s="45">
        <v>38607</v>
      </c>
      <c r="C3080" s="44">
        <v>6164.98</v>
      </c>
    </row>
    <row r="3081" spans="2:3">
      <c r="B3081" s="45">
        <v>38604</v>
      </c>
      <c r="C3081" s="44">
        <v>6119.06</v>
      </c>
    </row>
    <row r="3082" spans="2:3">
      <c r="B3082" s="45">
        <v>38603</v>
      </c>
      <c r="C3082" s="44">
        <v>6149.88</v>
      </c>
    </row>
    <row r="3083" spans="2:3">
      <c r="B3083" s="45">
        <v>38602</v>
      </c>
      <c r="C3083" s="44">
        <v>6141.14</v>
      </c>
    </row>
    <row r="3084" spans="2:3">
      <c r="B3084" s="45">
        <v>38601</v>
      </c>
      <c r="C3084" s="44">
        <v>6140.14</v>
      </c>
    </row>
    <row r="3085" spans="2:3">
      <c r="B3085" s="45">
        <v>38600</v>
      </c>
      <c r="C3085" s="44">
        <v>6098.78</v>
      </c>
    </row>
    <row r="3086" spans="2:3">
      <c r="B3086" s="45">
        <v>38597</v>
      </c>
      <c r="C3086" s="44">
        <v>6116.05</v>
      </c>
    </row>
    <row r="3087" spans="2:3">
      <c r="B3087" s="45">
        <v>38595</v>
      </c>
      <c r="C3087" s="44">
        <v>6033.47</v>
      </c>
    </row>
    <row r="3088" spans="2:3">
      <c r="B3088" s="45">
        <v>38594</v>
      </c>
      <c r="C3088" s="44">
        <v>6032.12</v>
      </c>
    </row>
    <row r="3089" spans="2:3">
      <c r="B3089" s="45">
        <v>38593</v>
      </c>
      <c r="C3089" s="44">
        <v>6049.44</v>
      </c>
    </row>
    <row r="3090" spans="2:3">
      <c r="B3090" s="45">
        <v>38590</v>
      </c>
      <c r="C3090" s="44">
        <v>6136.55</v>
      </c>
    </row>
    <row r="3091" spans="2:3">
      <c r="B3091" s="45">
        <v>38589</v>
      </c>
      <c r="C3091" s="44">
        <v>6109.66</v>
      </c>
    </row>
    <row r="3092" spans="2:3">
      <c r="B3092" s="45">
        <v>38588</v>
      </c>
      <c r="C3092" s="44">
        <v>6127.24</v>
      </c>
    </row>
    <row r="3093" spans="2:3">
      <c r="B3093" s="45">
        <v>38587</v>
      </c>
      <c r="C3093" s="44">
        <v>6195.18</v>
      </c>
    </row>
    <row r="3094" spans="2:3">
      <c r="B3094" s="45">
        <v>38586</v>
      </c>
      <c r="C3094" s="44">
        <v>6206.65</v>
      </c>
    </row>
    <row r="3095" spans="2:3">
      <c r="B3095" s="45">
        <v>38583</v>
      </c>
      <c r="C3095" s="44">
        <v>6158.94</v>
      </c>
    </row>
    <row r="3096" spans="2:3">
      <c r="B3096" s="45">
        <v>38582</v>
      </c>
      <c r="C3096" s="44">
        <v>6205.09</v>
      </c>
    </row>
    <row r="3097" spans="2:3">
      <c r="B3097" s="45">
        <v>38581</v>
      </c>
      <c r="C3097" s="44">
        <v>6241.92</v>
      </c>
    </row>
    <row r="3098" spans="2:3">
      <c r="B3098" s="45">
        <v>38580</v>
      </c>
      <c r="C3098" s="44">
        <v>6242.4</v>
      </c>
    </row>
    <row r="3099" spans="2:3">
      <c r="B3099" s="45">
        <v>38579</v>
      </c>
      <c r="C3099" s="44">
        <v>6245.13</v>
      </c>
    </row>
    <row r="3100" spans="2:3">
      <c r="B3100" s="45">
        <v>38576</v>
      </c>
      <c r="C3100" s="44">
        <v>6350.9</v>
      </c>
    </row>
    <row r="3101" spans="2:3">
      <c r="B3101" s="45">
        <v>38575</v>
      </c>
      <c r="C3101" s="44">
        <v>6353.71</v>
      </c>
    </row>
    <row r="3102" spans="2:3">
      <c r="B3102" s="45">
        <v>38574</v>
      </c>
      <c r="C3102" s="44">
        <v>6356.84</v>
      </c>
    </row>
    <row r="3103" spans="2:3">
      <c r="B3103" s="45">
        <v>38573</v>
      </c>
      <c r="C3103" s="44">
        <v>6380</v>
      </c>
    </row>
    <row r="3104" spans="2:3">
      <c r="B3104" s="45">
        <v>38572</v>
      </c>
      <c r="C3104" s="44">
        <v>6380.03</v>
      </c>
    </row>
    <row r="3105" spans="2:3">
      <c r="B3105" s="45">
        <v>38568</v>
      </c>
      <c r="C3105" s="44">
        <v>6446.01</v>
      </c>
    </row>
    <row r="3106" spans="2:3">
      <c r="B3106" s="45">
        <v>38567</v>
      </c>
      <c r="C3106" s="44">
        <v>6455.57</v>
      </c>
    </row>
    <row r="3107" spans="2:3">
      <c r="B3107" s="45">
        <v>38566</v>
      </c>
      <c r="C3107" s="44">
        <v>6343.54</v>
      </c>
    </row>
    <row r="3108" spans="2:3">
      <c r="B3108" s="45">
        <v>38565</v>
      </c>
      <c r="C3108" s="44">
        <v>6307.93</v>
      </c>
    </row>
    <row r="3109" spans="2:3">
      <c r="B3109" s="45">
        <v>38562</v>
      </c>
      <c r="C3109" s="44">
        <v>6311.98</v>
      </c>
    </row>
    <row r="3110" spans="2:3">
      <c r="B3110" s="45">
        <v>38561</v>
      </c>
      <c r="C3110" s="44">
        <v>6375.64</v>
      </c>
    </row>
    <row r="3111" spans="2:3">
      <c r="B3111" s="45">
        <v>38560</v>
      </c>
      <c r="C3111" s="44">
        <v>6327.25</v>
      </c>
    </row>
    <row r="3112" spans="2:3">
      <c r="B3112" s="45">
        <v>38559</v>
      </c>
      <c r="C3112" s="44">
        <v>6366.16</v>
      </c>
    </row>
    <row r="3113" spans="2:3">
      <c r="B3113" s="45">
        <v>38558</v>
      </c>
      <c r="C3113" s="44">
        <v>6420.45</v>
      </c>
    </row>
    <row r="3114" spans="2:3">
      <c r="B3114" s="45">
        <v>38555</v>
      </c>
      <c r="C3114" s="44">
        <v>6380.73</v>
      </c>
    </row>
    <row r="3115" spans="2:3">
      <c r="B3115" s="45">
        <v>38554</v>
      </c>
      <c r="C3115" s="44">
        <v>6394.03</v>
      </c>
    </row>
    <row r="3116" spans="2:3">
      <c r="B3116" s="45">
        <v>38553</v>
      </c>
      <c r="C3116" s="44">
        <v>6423.81</v>
      </c>
    </row>
    <row r="3117" spans="2:3">
      <c r="B3117" s="45">
        <v>38552</v>
      </c>
      <c r="C3117" s="44">
        <v>6416.34</v>
      </c>
    </row>
    <row r="3118" spans="2:3">
      <c r="B3118" s="45">
        <v>38548</v>
      </c>
      <c r="C3118" s="44">
        <v>6410.59</v>
      </c>
    </row>
    <row r="3119" spans="2:3">
      <c r="B3119" s="45">
        <v>38547</v>
      </c>
      <c r="C3119" s="44">
        <v>6418.35</v>
      </c>
    </row>
    <row r="3120" spans="2:3">
      <c r="B3120" s="45">
        <v>38546</v>
      </c>
      <c r="C3120" s="44">
        <v>6377.09</v>
      </c>
    </row>
    <row r="3121" spans="2:3">
      <c r="B3121" s="45">
        <v>38545</v>
      </c>
      <c r="C3121" s="44">
        <v>6358.81</v>
      </c>
    </row>
    <row r="3122" spans="2:3">
      <c r="B3122" s="45">
        <v>38544</v>
      </c>
      <c r="C3122" s="44">
        <v>6298.86</v>
      </c>
    </row>
    <row r="3123" spans="2:3">
      <c r="B3123" s="45">
        <v>38541</v>
      </c>
      <c r="C3123" s="44">
        <v>6201.4</v>
      </c>
    </row>
    <row r="3124" spans="2:3">
      <c r="B3124" s="45">
        <v>38540</v>
      </c>
      <c r="C3124" s="44">
        <v>6212.6</v>
      </c>
    </row>
    <row r="3125" spans="2:3">
      <c r="B3125" s="45">
        <v>38539</v>
      </c>
      <c r="C3125" s="44">
        <v>6222.05</v>
      </c>
    </row>
    <row r="3126" spans="2:3">
      <c r="B3126" s="45">
        <v>38538</v>
      </c>
      <c r="C3126" s="44">
        <v>6232.04</v>
      </c>
    </row>
    <row r="3127" spans="2:3">
      <c r="B3127" s="45">
        <v>38537</v>
      </c>
      <c r="C3127" s="44">
        <v>6271.2</v>
      </c>
    </row>
    <row r="3128" spans="2:3">
      <c r="B3128" s="45">
        <v>38534</v>
      </c>
      <c r="C3128" s="44">
        <v>6272.14</v>
      </c>
    </row>
    <row r="3129" spans="2:3">
      <c r="B3129" s="45">
        <v>38533</v>
      </c>
      <c r="C3129" s="44">
        <v>6241.94</v>
      </c>
    </row>
    <row r="3130" spans="2:3">
      <c r="B3130" s="45">
        <v>38532</v>
      </c>
      <c r="C3130" s="44">
        <v>6231.65</v>
      </c>
    </row>
    <row r="3131" spans="2:3">
      <c r="B3131" s="45">
        <v>38531</v>
      </c>
      <c r="C3131" s="44">
        <v>6316.84</v>
      </c>
    </row>
    <row r="3132" spans="2:3">
      <c r="B3132" s="45">
        <v>38530</v>
      </c>
      <c r="C3132" s="44">
        <v>6302.99</v>
      </c>
    </row>
    <row r="3133" spans="2:3">
      <c r="B3133" s="45">
        <v>38527</v>
      </c>
      <c r="C3133" s="44">
        <v>6340.69</v>
      </c>
    </row>
    <row r="3134" spans="2:3">
      <c r="B3134" s="45">
        <v>38526</v>
      </c>
      <c r="C3134" s="44">
        <v>6373.86</v>
      </c>
    </row>
    <row r="3135" spans="2:3">
      <c r="B3135" s="45">
        <v>38525</v>
      </c>
      <c r="C3135" s="44">
        <v>6357.83</v>
      </c>
    </row>
    <row r="3136" spans="2:3">
      <c r="B3136" s="45">
        <v>38524</v>
      </c>
      <c r="C3136" s="44">
        <v>6278.46</v>
      </c>
    </row>
    <row r="3137" spans="2:3">
      <c r="B3137" s="45">
        <v>38523</v>
      </c>
      <c r="C3137" s="44">
        <v>6296.89</v>
      </c>
    </row>
    <row r="3138" spans="2:3">
      <c r="B3138" s="45">
        <v>38520</v>
      </c>
      <c r="C3138" s="44">
        <v>6293.56</v>
      </c>
    </row>
    <row r="3139" spans="2:3">
      <c r="B3139" s="45">
        <v>38519</v>
      </c>
      <c r="C3139" s="44">
        <v>6282.41</v>
      </c>
    </row>
    <row r="3140" spans="2:3">
      <c r="B3140" s="45">
        <v>38518</v>
      </c>
      <c r="C3140" s="44">
        <v>6252.1</v>
      </c>
    </row>
    <row r="3141" spans="2:3">
      <c r="B3141" s="45">
        <v>38517</v>
      </c>
      <c r="C3141" s="44">
        <v>6205.76</v>
      </c>
    </row>
    <row r="3142" spans="2:3">
      <c r="B3142" s="45">
        <v>38516</v>
      </c>
      <c r="C3142" s="44">
        <v>6231.05</v>
      </c>
    </row>
    <row r="3143" spans="2:3">
      <c r="B3143" s="45">
        <v>38513</v>
      </c>
      <c r="C3143" s="44">
        <v>6192.35</v>
      </c>
    </row>
    <row r="3144" spans="2:3">
      <c r="B3144" s="45">
        <v>38512</v>
      </c>
      <c r="C3144" s="44">
        <v>6145.92</v>
      </c>
    </row>
    <row r="3145" spans="2:3">
      <c r="B3145" s="45">
        <v>38511</v>
      </c>
      <c r="C3145" s="44">
        <v>6161.66</v>
      </c>
    </row>
    <row r="3146" spans="2:3">
      <c r="B3146" s="45">
        <v>38510</v>
      </c>
      <c r="C3146" s="44">
        <v>6105.79</v>
      </c>
    </row>
    <row r="3147" spans="2:3">
      <c r="B3147" s="45">
        <v>38509</v>
      </c>
      <c r="C3147" s="44">
        <v>6137.57</v>
      </c>
    </row>
    <row r="3148" spans="2:3">
      <c r="B3148" s="45">
        <v>38506</v>
      </c>
      <c r="C3148" s="44">
        <v>6107.95</v>
      </c>
    </row>
    <row r="3149" spans="2:3">
      <c r="B3149" s="45">
        <v>38505</v>
      </c>
      <c r="C3149" s="44">
        <v>6039.48</v>
      </c>
    </row>
    <row r="3150" spans="2:3">
      <c r="B3150" s="45">
        <v>38504</v>
      </c>
      <c r="C3150" s="44">
        <v>5971.62</v>
      </c>
    </row>
    <row r="3151" spans="2:3">
      <c r="B3151" s="45">
        <v>38503</v>
      </c>
      <c r="C3151" s="44">
        <v>6011.56</v>
      </c>
    </row>
    <row r="3152" spans="2:3">
      <c r="B3152" s="45">
        <v>38502</v>
      </c>
      <c r="C3152" s="44">
        <v>6009.52</v>
      </c>
    </row>
    <row r="3153" spans="2:3">
      <c r="B3153" s="45">
        <v>38499</v>
      </c>
      <c r="C3153" s="44">
        <v>5991.55</v>
      </c>
    </row>
    <row r="3154" spans="2:3">
      <c r="B3154" s="45">
        <v>38498</v>
      </c>
      <c r="C3154" s="44">
        <v>5939.42</v>
      </c>
    </row>
    <row r="3155" spans="2:3">
      <c r="B3155" s="45">
        <v>38497</v>
      </c>
      <c r="C3155" s="44">
        <v>5888.53</v>
      </c>
    </row>
    <row r="3156" spans="2:3">
      <c r="B3156" s="45">
        <v>38496</v>
      </c>
      <c r="C3156" s="44">
        <v>5909.1</v>
      </c>
    </row>
    <row r="3157" spans="2:3">
      <c r="B3157" s="45">
        <v>38495</v>
      </c>
      <c r="C3157" s="44">
        <v>5885.45</v>
      </c>
    </row>
    <row r="3158" spans="2:3">
      <c r="B3158" s="45">
        <v>38492</v>
      </c>
      <c r="C3158" s="44">
        <v>5954.69</v>
      </c>
    </row>
    <row r="3159" spans="2:3">
      <c r="B3159" s="45">
        <v>38491</v>
      </c>
      <c r="C3159" s="44">
        <v>5970.71</v>
      </c>
    </row>
    <row r="3160" spans="2:3">
      <c r="B3160" s="45">
        <v>38490</v>
      </c>
      <c r="C3160" s="44">
        <v>5890.83</v>
      </c>
    </row>
    <row r="3161" spans="2:3">
      <c r="B3161" s="45">
        <v>38489</v>
      </c>
      <c r="C3161" s="44">
        <v>5894.01</v>
      </c>
    </row>
    <row r="3162" spans="2:3">
      <c r="B3162" s="45">
        <v>38488</v>
      </c>
      <c r="C3162" s="44">
        <v>5925.88</v>
      </c>
    </row>
    <row r="3163" spans="2:3">
      <c r="B3163" s="45">
        <v>38485</v>
      </c>
      <c r="C3163" s="44">
        <v>5981.48</v>
      </c>
    </row>
    <row r="3164" spans="2:3">
      <c r="B3164" s="45">
        <v>38484</v>
      </c>
      <c r="C3164" s="44">
        <v>5934.6</v>
      </c>
    </row>
    <row r="3165" spans="2:3">
      <c r="B3165" s="45">
        <v>38483</v>
      </c>
      <c r="C3165" s="44">
        <v>5917.13</v>
      </c>
    </row>
    <row r="3166" spans="2:3">
      <c r="B3166" s="45">
        <v>38482</v>
      </c>
      <c r="C3166" s="44">
        <v>5949.8</v>
      </c>
    </row>
    <row r="3167" spans="2:3">
      <c r="B3167" s="45">
        <v>38481</v>
      </c>
      <c r="C3167" s="44">
        <v>5966.85</v>
      </c>
    </row>
    <row r="3168" spans="2:3">
      <c r="B3168" s="45">
        <v>38478</v>
      </c>
      <c r="C3168" s="44">
        <v>5967.96</v>
      </c>
    </row>
    <row r="3169" spans="2:3">
      <c r="B3169" s="45">
        <v>38477</v>
      </c>
      <c r="C3169" s="44">
        <v>5927.5</v>
      </c>
    </row>
    <row r="3170" spans="2:3">
      <c r="B3170" s="45">
        <v>38476</v>
      </c>
      <c r="C3170" s="44">
        <v>5803.68</v>
      </c>
    </row>
    <row r="3171" spans="2:3">
      <c r="B3171" s="45">
        <v>38475</v>
      </c>
      <c r="C3171" s="44">
        <v>5818.22</v>
      </c>
    </row>
    <row r="3172" spans="2:3">
      <c r="B3172" s="45">
        <v>38471</v>
      </c>
      <c r="C3172" s="44">
        <v>5818.07</v>
      </c>
    </row>
    <row r="3173" spans="2:3">
      <c r="B3173" s="45">
        <v>38470</v>
      </c>
      <c r="C3173" s="44">
        <v>5842.27</v>
      </c>
    </row>
    <row r="3174" spans="2:3">
      <c r="B3174" s="45">
        <v>38469</v>
      </c>
      <c r="C3174" s="44">
        <v>5778.27</v>
      </c>
    </row>
    <row r="3175" spans="2:3">
      <c r="B3175" s="45">
        <v>38468</v>
      </c>
      <c r="C3175" s="44">
        <v>5805.25</v>
      </c>
    </row>
    <row r="3176" spans="2:3">
      <c r="B3176" s="45">
        <v>38467</v>
      </c>
      <c r="C3176" s="44">
        <v>5758.31</v>
      </c>
    </row>
    <row r="3177" spans="2:3">
      <c r="B3177" s="45">
        <v>38464</v>
      </c>
      <c r="C3177" s="44">
        <v>5747.09</v>
      </c>
    </row>
    <row r="3178" spans="2:3">
      <c r="B3178" s="45">
        <v>38463</v>
      </c>
      <c r="C3178" s="44">
        <v>5721.99</v>
      </c>
    </row>
    <row r="3179" spans="2:3">
      <c r="B3179" s="45">
        <v>38462</v>
      </c>
      <c r="C3179" s="44">
        <v>5693.01</v>
      </c>
    </row>
    <row r="3180" spans="2:3">
      <c r="B3180" s="45">
        <v>38461</v>
      </c>
      <c r="C3180" s="44">
        <v>5748.35</v>
      </c>
    </row>
    <row r="3181" spans="2:3">
      <c r="B3181" s="45">
        <v>38460</v>
      </c>
      <c r="C3181" s="44">
        <v>5715.16</v>
      </c>
    </row>
    <row r="3182" spans="2:3">
      <c r="B3182" s="45">
        <v>38457</v>
      </c>
      <c r="C3182" s="44">
        <v>5888.37</v>
      </c>
    </row>
    <row r="3183" spans="2:3">
      <c r="B3183" s="45">
        <v>38456</v>
      </c>
      <c r="C3183" s="44">
        <v>5976.68</v>
      </c>
    </row>
    <row r="3184" spans="2:3">
      <c r="B3184" s="45">
        <v>38455</v>
      </c>
      <c r="C3184" s="44">
        <v>5998.08</v>
      </c>
    </row>
    <row r="3185" spans="2:3">
      <c r="B3185" s="45">
        <v>38454</v>
      </c>
      <c r="C3185" s="44">
        <v>5993.89</v>
      </c>
    </row>
    <row r="3186" spans="2:3">
      <c r="B3186" s="45">
        <v>38453</v>
      </c>
      <c r="C3186" s="44">
        <v>5979.42</v>
      </c>
    </row>
    <row r="3187" spans="2:3">
      <c r="B3187" s="45">
        <v>38450</v>
      </c>
      <c r="C3187" s="44">
        <v>6024.07</v>
      </c>
    </row>
    <row r="3188" spans="2:3">
      <c r="B3188" s="45">
        <v>38449</v>
      </c>
      <c r="C3188" s="44">
        <v>5971.76</v>
      </c>
    </row>
    <row r="3189" spans="2:3">
      <c r="B3189" s="45">
        <v>38448</v>
      </c>
      <c r="C3189" s="44">
        <v>6013.49</v>
      </c>
    </row>
    <row r="3190" spans="2:3">
      <c r="B3190" s="45">
        <v>38446</v>
      </c>
      <c r="C3190" s="44">
        <v>6019.93</v>
      </c>
    </row>
    <row r="3191" spans="2:3">
      <c r="B3191" s="45">
        <v>38443</v>
      </c>
      <c r="C3191" s="44">
        <v>6028.75</v>
      </c>
    </row>
    <row r="3192" spans="2:3">
      <c r="B3192" s="45">
        <v>38442</v>
      </c>
      <c r="C3192" s="44">
        <v>6005.88</v>
      </c>
    </row>
    <row r="3193" spans="2:3">
      <c r="B3193" s="45">
        <v>38441</v>
      </c>
      <c r="C3193" s="44">
        <v>5957.98</v>
      </c>
    </row>
    <row r="3194" spans="2:3">
      <c r="B3194" s="45">
        <v>38440</v>
      </c>
      <c r="C3194" s="44">
        <v>5961.24</v>
      </c>
    </row>
    <row r="3195" spans="2:3">
      <c r="B3195" s="45">
        <v>38439</v>
      </c>
      <c r="C3195" s="44">
        <v>6048.74</v>
      </c>
    </row>
    <row r="3196" spans="2:3">
      <c r="B3196" s="45">
        <v>38436</v>
      </c>
      <c r="C3196" s="44">
        <v>6065.91</v>
      </c>
    </row>
    <row r="3197" spans="2:3">
      <c r="B3197" s="45">
        <v>38435</v>
      </c>
      <c r="C3197" s="44">
        <v>6001</v>
      </c>
    </row>
    <row r="3198" spans="2:3">
      <c r="B3198" s="45">
        <v>38434</v>
      </c>
      <c r="C3198" s="44">
        <v>6019.49</v>
      </c>
    </row>
    <row r="3199" spans="2:3">
      <c r="B3199" s="45">
        <v>38433</v>
      </c>
      <c r="C3199" s="44">
        <v>6018.79</v>
      </c>
    </row>
    <row r="3200" spans="2:3">
      <c r="B3200" s="45">
        <v>38432</v>
      </c>
      <c r="C3200" s="44">
        <v>6058.96</v>
      </c>
    </row>
    <row r="3201" spans="2:3">
      <c r="B3201" s="45">
        <v>38429</v>
      </c>
      <c r="C3201" s="44">
        <v>6043.95</v>
      </c>
    </row>
    <row r="3202" spans="2:3">
      <c r="B3202" s="45">
        <v>38428</v>
      </c>
      <c r="C3202" s="44">
        <v>6032.47</v>
      </c>
    </row>
    <row r="3203" spans="2:3">
      <c r="B3203" s="45">
        <v>38427</v>
      </c>
      <c r="C3203" s="44">
        <v>6072.36</v>
      </c>
    </row>
    <row r="3204" spans="2:3">
      <c r="B3204" s="45">
        <v>38426</v>
      </c>
      <c r="C3204" s="44">
        <v>6063.48</v>
      </c>
    </row>
    <row r="3205" spans="2:3">
      <c r="B3205" s="45">
        <v>38425</v>
      </c>
      <c r="C3205" s="44">
        <v>6155.51</v>
      </c>
    </row>
    <row r="3206" spans="2:3">
      <c r="B3206" s="45">
        <v>38422</v>
      </c>
      <c r="C3206" s="44">
        <v>6204.23</v>
      </c>
    </row>
    <row r="3207" spans="2:3">
      <c r="B3207" s="45">
        <v>38421</v>
      </c>
      <c r="C3207" s="44">
        <v>6192.53</v>
      </c>
    </row>
    <row r="3208" spans="2:3">
      <c r="B3208" s="45">
        <v>38420</v>
      </c>
      <c r="C3208" s="44">
        <v>6213.28</v>
      </c>
    </row>
    <row r="3209" spans="2:3">
      <c r="B3209" s="45">
        <v>38419</v>
      </c>
      <c r="C3209" s="44">
        <v>6173.34</v>
      </c>
    </row>
    <row r="3210" spans="2:3">
      <c r="B3210" s="45">
        <v>38418</v>
      </c>
      <c r="C3210" s="44">
        <v>6220.52</v>
      </c>
    </row>
    <row r="3211" spans="2:3">
      <c r="B3211" s="45">
        <v>38415</v>
      </c>
      <c r="C3211" s="44">
        <v>6193.62</v>
      </c>
    </row>
    <row r="3212" spans="2:3">
      <c r="B3212" s="45">
        <v>38414</v>
      </c>
      <c r="C3212" s="44">
        <v>6202.38</v>
      </c>
    </row>
    <row r="3213" spans="2:3">
      <c r="B3213" s="45">
        <v>38413</v>
      </c>
      <c r="C3213" s="44">
        <v>6225.25</v>
      </c>
    </row>
    <row r="3214" spans="2:3">
      <c r="B3214" s="45">
        <v>38412</v>
      </c>
      <c r="C3214" s="44">
        <v>6259.69</v>
      </c>
    </row>
    <row r="3215" spans="2:3">
      <c r="B3215" s="45">
        <v>38408</v>
      </c>
      <c r="C3215" s="44">
        <v>6207.83</v>
      </c>
    </row>
    <row r="3216" spans="2:3">
      <c r="B3216" s="45">
        <v>38407</v>
      </c>
      <c r="C3216" s="44">
        <v>6128.34</v>
      </c>
    </row>
    <row r="3217" spans="2:3">
      <c r="B3217" s="45">
        <v>38406</v>
      </c>
      <c r="C3217" s="44">
        <v>6121.52</v>
      </c>
    </row>
    <row r="3218" spans="2:3">
      <c r="B3218" s="45">
        <v>38405</v>
      </c>
      <c r="C3218" s="44">
        <v>6107.17</v>
      </c>
    </row>
    <row r="3219" spans="2:3">
      <c r="B3219" s="45">
        <v>38404</v>
      </c>
      <c r="C3219" s="44">
        <v>6142.78</v>
      </c>
    </row>
    <row r="3220" spans="2:3">
      <c r="B3220" s="45">
        <v>38401</v>
      </c>
      <c r="C3220" s="44">
        <v>6115.43</v>
      </c>
    </row>
    <row r="3221" spans="2:3">
      <c r="B3221" s="45">
        <v>38400</v>
      </c>
      <c r="C3221" s="44">
        <v>6072.16</v>
      </c>
    </row>
    <row r="3222" spans="2:3">
      <c r="B3222" s="45">
        <v>38399</v>
      </c>
      <c r="C3222" s="44">
        <v>6143.49</v>
      </c>
    </row>
    <row r="3223" spans="2:3">
      <c r="B3223" s="45">
        <v>38398</v>
      </c>
      <c r="C3223" s="44">
        <v>6122.39</v>
      </c>
    </row>
    <row r="3224" spans="2:3">
      <c r="B3224" s="45">
        <v>38397</v>
      </c>
      <c r="C3224" s="44">
        <v>6112.4</v>
      </c>
    </row>
    <row r="3225" spans="2:3">
      <c r="B3225" s="45">
        <v>38386</v>
      </c>
      <c r="C3225" s="44">
        <v>6034.6</v>
      </c>
    </row>
    <row r="3226" spans="2:3">
      <c r="B3226" s="45">
        <v>38385</v>
      </c>
      <c r="C3226" s="44">
        <v>6018.69</v>
      </c>
    </row>
    <row r="3227" spans="2:3">
      <c r="B3227" s="45">
        <v>38384</v>
      </c>
      <c r="C3227" s="44">
        <v>5981.54</v>
      </c>
    </row>
    <row r="3228" spans="2:3">
      <c r="B3228" s="45">
        <v>38383</v>
      </c>
      <c r="C3228" s="44">
        <v>5994.23</v>
      </c>
    </row>
    <row r="3229" spans="2:3">
      <c r="B3229" s="45">
        <v>38380</v>
      </c>
      <c r="C3229" s="44">
        <v>5879.93</v>
      </c>
    </row>
    <row r="3230" spans="2:3">
      <c r="B3230" s="45">
        <v>38379</v>
      </c>
      <c r="C3230" s="44">
        <v>5842.76</v>
      </c>
    </row>
    <row r="3231" spans="2:3">
      <c r="B3231" s="45">
        <v>38378</v>
      </c>
      <c r="C3231" s="44">
        <v>5835.37</v>
      </c>
    </row>
    <row r="3232" spans="2:3">
      <c r="B3232" s="45">
        <v>38377</v>
      </c>
      <c r="C3232" s="44">
        <v>5782.75</v>
      </c>
    </row>
    <row r="3233" spans="2:3">
      <c r="B3233" s="45">
        <v>38376</v>
      </c>
      <c r="C3233" s="44">
        <v>5771.48</v>
      </c>
    </row>
    <row r="3234" spans="2:3">
      <c r="B3234" s="45">
        <v>38373</v>
      </c>
      <c r="C3234" s="44">
        <v>5848.91</v>
      </c>
    </row>
    <row r="3235" spans="2:3">
      <c r="B3235" s="45">
        <v>38372</v>
      </c>
      <c r="C3235" s="44">
        <v>5888.1</v>
      </c>
    </row>
    <row r="3236" spans="2:3">
      <c r="B3236" s="45">
        <v>38371</v>
      </c>
      <c r="C3236" s="44">
        <v>5895.35</v>
      </c>
    </row>
    <row r="3237" spans="2:3">
      <c r="B3237" s="45">
        <v>38370</v>
      </c>
      <c r="C3237" s="44">
        <v>5933.57</v>
      </c>
    </row>
    <row r="3238" spans="2:3">
      <c r="B3238" s="45">
        <v>38369</v>
      </c>
      <c r="C3238" s="44">
        <v>5945.27</v>
      </c>
    </row>
    <row r="3239" spans="2:3">
      <c r="B3239" s="45">
        <v>38366</v>
      </c>
      <c r="C3239" s="44">
        <v>5889.52</v>
      </c>
    </row>
    <row r="3240" spans="2:3">
      <c r="B3240" s="45">
        <v>38365</v>
      </c>
      <c r="C3240" s="44">
        <v>5853.94</v>
      </c>
    </row>
    <row r="3241" spans="2:3">
      <c r="B3241" s="45">
        <v>38364</v>
      </c>
      <c r="C3241" s="44">
        <v>5879.08</v>
      </c>
    </row>
    <row r="3242" spans="2:3">
      <c r="B3242" s="45">
        <v>38363</v>
      </c>
      <c r="C3242" s="44">
        <v>5975.66</v>
      </c>
    </row>
    <row r="3243" spans="2:3">
      <c r="B3243" s="45">
        <v>38362</v>
      </c>
      <c r="C3243" s="44">
        <v>5942.85</v>
      </c>
    </row>
    <row r="3244" spans="2:3">
      <c r="B3244" s="45">
        <v>38359</v>
      </c>
      <c r="C3244" s="44">
        <v>5935.99</v>
      </c>
    </row>
    <row r="3245" spans="2:3">
      <c r="B3245" s="45">
        <v>38358</v>
      </c>
      <c r="C3245" s="44">
        <v>5982.12</v>
      </c>
    </row>
    <row r="3246" spans="2:3">
      <c r="B3246" s="45">
        <v>38357</v>
      </c>
      <c r="C3246" s="44">
        <v>5988.37</v>
      </c>
    </row>
    <row r="3247" spans="2:3">
      <c r="B3247" s="45">
        <v>38356</v>
      </c>
      <c r="C3247" s="44">
        <v>6060.46</v>
      </c>
    </row>
    <row r="3248" spans="2:3">
      <c r="B3248" s="45">
        <v>38355</v>
      </c>
      <c r="C3248" s="44">
        <v>6143.12</v>
      </c>
    </row>
    <row r="3249" spans="2:3">
      <c r="B3249" s="45">
        <v>38352</v>
      </c>
      <c r="C3249" s="44">
        <v>6139.69</v>
      </c>
    </row>
    <row r="3250" spans="2:3">
      <c r="B3250" s="45">
        <v>38351</v>
      </c>
      <c r="C3250" s="44">
        <v>6100.86</v>
      </c>
    </row>
    <row r="3251" spans="2:3">
      <c r="B3251" s="45">
        <v>38350</v>
      </c>
      <c r="C3251" s="44">
        <v>6088.49</v>
      </c>
    </row>
    <row r="3252" spans="2:3">
      <c r="B3252" s="45">
        <v>38349</v>
      </c>
      <c r="C3252" s="44">
        <v>6000.57</v>
      </c>
    </row>
    <row r="3253" spans="2:3">
      <c r="B3253" s="45">
        <v>38348</v>
      </c>
      <c r="C3253" s="44">
        <v>5985.94</v>
      </c>
    </row>
    <row r="3254" spans="2:3">
      <c r="B3254" s="45">
        <v>38345</v>
      </c>
      <c r="C3254" s="44">
        <v>6019.42</v>
      </c>
    </row>
    <row r="3255" spans="2:3">
      <c r="B3255" s="45">
        <v>38344</v>
      </c>
      <c r="C3255" s="44">
        <v>5997.67</v>
      </c>
    </row>
    <row r="3256" spans="2:3">
      <c r="B3256" s="45">
        <v>38343</v>
      </c>
      <c r="C3256" s="44">
        <v>6001.52</v>
      </c>
    </row>
    <row r="3257" spans="2:3">
      <c r="B3257" s="45">
        <v>38342</v>
      </c>
      <c r="C3257" s="44">
        <v>5987.85</v>
      </c>
    </row>
    <row r="3258" spans="2:3">
      <c r="B3258" s="45">
        <v>38341</v>
      </c>
      <c r="C3258" s="44">
        <v>5985.94</v>
      </c>
    </row>
    <row r="3259" spans="2:3">
      <c r="B3259" s="45">
        <v>38338</v>
      </c>
      <c r="C3259" s="44">
        <v>6009.32</v>
      </c>
    </row>
    <row r="3260" spans="2:3">
      <c r="B3260" s="45">
        <v>38337</v>
      </c>
      <c r="C3260" s="44">
        <v>6019.23</v>
      </c>
    </row>
    <row r="3261" spans="2:3">
      <c r="B3261" s="45">
        <v>38336</v>
      </c>
      <c r="C3261" s="44">
        <v>6002.58</v>
      </c>
    </row>
    <row r="3262" spans="2:3">
      <c r="B3262" s="45">
        <v>38335</v>
      </c>
      <c r="C3262" s="44">
        <v>5909.65</v>
      </c>
    </row>
    <row r="3263" spans="2:3">
      <c r="B3263" s="45">
        <v>38334</v>
      </c>
      <c r="C3263" s="44">
        <v>5878.89</v>
      </c>
    </row>
    <row r="3264" spans="2:3">
      <c r="B3264" s="45">
        <v>38331</v>
      </c>
      <c r="C3264" s="44">
        <v>5911.63</v>
      </c>
    </row>
    <row r="3265" spans="2:3">
      <c r="B3265" s="45">
        <v>38330</v>
      </c>
      <c r="C3265" s="44">
        <v>5913.97</v>
      </c>
    </row>
    <row r="3266" spans="2:3">
      <c r="B3266" s="45">
        <v>38329</v>
      </c>
      <c r="C3266" s="44">
        <v>5892.51</v>
      </c>
    </row>
    <row r="3267" spans="2:3">
      <c r="B3267" s="45">
        <v>38328</v>
      </c>
      <c r="C3267" s="44">
        <v>5925.28</v>
      </c>
    </row>
    <row r="3268" spans="2:3">
      <c r="B3268" s="45">
        <v>38327</v>
      </c>
      <c r="C3268" s="44">
        <v>5919.17</v>
      </c>
    </row>
    <row r="3269" spans="2:3">
      <c r="B3269" s="45">
        <v>38324</v>
      </c>
      <c r="C3269" s="44">
        <v>5893.27</v>
      </c>
    </row>
    <row r="3270" spans="2:3">
      <c r="B3270" s="45">
        <v>38323</v>
      </c>
      <c r="C3270" s="44">
        <v>5867.95</v>
      </c>
    </row>
    <row r="3271" spans="2:3">
      <c r="B3271" s="45">
        <v>38322</v>
      </c>
      <c r="C3271" s="44">
        <v>5798.62</v>
      </c>
    </row>
    <row r="3272" spans="2:3">
      <c r="B3272" s="45">
        <v>38321</v>
      </c>
      <c r="C3272" s="44">
        <v>5844.76</v>
      </c>
    </row>
    <row r="3273" spans="2:3">
      <c r="B3273" s="45">
        <v>38320</v>
      </c>
      <c r="C3273" s="44">
        <v>5785.26</v>
      </c>
    </row>
    <row r="3274" spans="2:3">
      <c r="B3274" s="45">
        <v>38317</v>
      </c>
      <c r="C3274" s="44">
        <v>5778.65</v>
      </c>
    </row>
    <row r="3275" spans="2:3">
      <c r="B3275" s="45">
        <v>38316</v>
      </c>
      <c r="C3275" s="44">
        <v>5855.24</v>
      </c>
    </row>
    <row r="3276" spans="2:3">
      <c r="B3276" s="45">
        <v>38315</v>
      </c>
      <c r="C3276" s="44">
        <v>5911.31</v>
      </c>
    </row>
    <row r="3277" spans="2:3">
      <c r="B3277" s="45">
        <v>38314</v>
      </c>
      <c r="C3277" s="44">
        <v>5851.1</v>
      </c>
    </row>
    <row r="3278" spans="2:3">
      <c r="B3278" s="45">
        <v>38313</v>
      </c>
      <c r="C3278" s="44">
        <v>5838.42</v>
      </c>
    </row>
    <row r="3279" spans="2:3">
      <c r="B3279" s="45">
        <v>38310</v>
      </c>
      <c r="C3279" s="44">
        <v>6026.55</v>
      </c>
    </row>
    <row r="3280" spans="2:3">
      <c r="B3280" s="45">
        <v>38309</v>
      </c>
      <c r="C3280" s="44">
        <v>6049.49</v>
      </c>
    </row>
    <row r="3281" spans="2:3">
      <c r="B3281" s="45">
        <v>38308</v>
      </c>
      <c r="C3281" s="44">
        <v>6028.68</v>
      </c>
    </row>
    <row r="3282" spans="2:3">
      <c r="B3282" s="45">
        <v>38307</v>
      </c>
      <c r="C3282" s="44">
        <v>5910.85</v>
      </c>
    </row>
    <row r="3283" spans="2:3">
      <c r="B3283" s="45">
        <v>38306</v>
      </c>
      <c r="C3283" s="44">
        <v>5906.69</v>
      </c>
    </row>
    <row r="3284" spans="2:3">
      <c r="B3284" s="45">
        <v>38303</v>
      </c>
      <c r="C3284" s="44">
        <v>5917.16</v>
      </c>
    </row>
    <row r="3285" spans="2:3">
      <c r="B3285" s="45">
        <v>38302</v>
      </c>
      <c r="C3285" s="44">
        <v>5874.52</v>
      </c>
    </row>
    <row r="3286" spans="2:3">
      <c r="B3286" s="45">
        <v>38301</v>
      </c>
      <c r="C3286" s="44">
        <v>5948.49</v>
      </c>
    </row>
    <row r="3287" spans="2:3">
      <c r="B3287" s="45">
        <v>38300</v>
      </c>
      <c r="C3287" s="44">
        <v>5945.2</v>
      </c>
    </row>
    <row r="3288" spans="2:3">
      <c r="B3288" s="45">
        <v>38299</v>
      </c>
      <c r="C3288" s="44">
        <v>5937.46</v>
      </c>
    </row>
    <row r="3289" spans="2:3">
      <c r="B3289" s="45">
        <v>38296</v>
      </c>
      <c r="C3289" s="44">
        <v>5931.31</v>
      </c>
    </row>
    <row r="3290" spans="2:3">
      <c r="B3290" s="45">
        <v>38295</v>
      </c>
      <c r="C3290" s="44">
        <v>5860.73</v>
      </c>
    </row>
    <row r="3291" spans="2:3">
      <c r="B3291" s="45">
        <v>38294</v>
      </c>
      <c r="C3291" s="44">
        <v>5862.85</v>
      </c>
    </row>
    <row r="3292" spans="2:3">
      <c r="B3292" s="45">
        <v>38293</v>
      </c>
      <c r="C3292" s="44">
        <v>5759.61</v>
      </c>
    </row>
    <row r="3293" spans="2:3">
      <c r="B3293" s="45">
        <v>38292</v>
      </c>
      <c r="C3293" s="44">
        <v>5656.17</v>
      </c>
    </row>
    <row r="3294" spans="2:3">
      <c r="B3294" s="45">
        <v>38289</v>
      </c>
      <c r="C3294" s="44">
        <v>5705.93</v>
      </c>
    </row>
    <row r="3295" spans="2:3">
      <c r="B3295" s="45">
        <v>38288</v>
      </c>
      <c r="C3295" s="44">
        <v>5695.56</v>
      </c>
    </row>
    <row r="3296" spans="2:3">
      <c r="B3296" s="45">
        <v>38287</v>
      </c>
      <c r="C3296" s="44">
        <v>5650.97</v>
      </c>
    </row>
    <row r="3297" spans="2:3">
      <c r="B3297" s="45">
        <v>38286</v>
      </c>
      <c r="C3297" s="44">
        <v>5662.88</v>
      </c>
    </row>
    <row r="3298" spans="2:3">
      <c r="B3298" s="45">
        <v>38282</v>
      </c>
      <c r="C3298" s="44">
        <v>5774.67</v>
      </c>
    </row>
    <row r="3299" spans="2:3">
      <c r="B3299" s="45">
        <v>38281</v>
      </c>
      <c r="C3299" s="44">
        <v>5797.24</v>
      </c>
    </row>
    <row r="3300" spans="2:3">
      <c r="B3300" s="45">
        <v>38280</v>
      </c>
      <c r="C3300" s="44">
        <v>5788.34</v>
      </c>
    </row>
    <row r="3301" spans="2:3">
      <c r="B3301" s="45">
        <v>38279</v>
      </c>
      <c r="C3301" s="44">
        <v>5807.79</v>
      </c>
    </row>
    <row r="3302" spans="2:3">
      <c r="B3302" s="45">
        <v>38278</v>
      </c>
      <c r="C3302" s="44">
        <v>5772.12</v>
      </c>
    </row>
    <row r="3303" spans="2:3">
      <c r="B3303" s="45">
        <v>38275</v>
      </c>
      <c r="C3303" s="44">
        <v>5820.82</v>
      </c>
    </row>
    <row r="3304" spans="2:3">
      <c r="B3304" s="45">
        <v>38274</v>
      </c>
      <c r="C3304" s="44">
        <v>5831.07</v>
      </c>
    </row>
    <row r="3305" spans="2:3">
      <c r="B3305" s="45">
        <v>38273</v>
      </c>
      <c r="C3305" s="44">
        <v>5963.07</v>
      </c>
    </row>
    <row r="3306" spans="2:3">
      <c r="B3306" s="45">
        <v>38272</v>
      </c>
      <c r="C3306" s="44">
        <v>5979.56</v>
      </c>
    </row>
    <row r="3307" spans="2:3">
      <c r="B3307" s="45">
        <v>38271</v>
      </c>
      <c r="C3307" s="44">
        <v>6089.28</v>
      </c>
    </row>
    <row r="3308" spans="2:3">
      <c r="B3308" s="45">
        <v>38268</v>
      </c>
      <c r="C3308" s="44">
        <v>6102.16</v>
      </c>
    </row>
    <row r="3309" spans="2:3">
      <c r="B3309" s="45">
        <v>38267</v>
      </c>
      <c r="C3309" s="44">
        <v>6103</v>
      </c>
    </row>
    <row r="3310" spans="2:3">
      <c r="B3310" s="45">
        <v>38266</v>
      </c>
      <c r="C3310" s="44">
        <v>6060.61</v>
      </c>
    </row>
    <row r="3311" spans="2:3">
      <c r="B3311" s="45">
        <v>38265</v>
      </c>
      <c r="C3311" s="44">
        <v>6081.01</v>
      </c>
    </row>
    <row r="3312" spans="2:3">
      <c r="B3312" s="45">
        <v>38264</v>
      </c>
      <c r="C3312" s="44">
        <v>6077.96</v>
      </c>
    </row>
    <row r="3313" spans="2:3">
      <c r="B3313" s="45">
        <v>38261</v>
      </c>
      <c r="C3313" s="44">
        <v>5945.35</v>
      </c>
    </row>
    <row r="3314" spans="2:3">
      <c r="B3314" s="45">
        <v>38260</v>
      </c>
      <c r="C3314" s="44">
        <v>5845.69</v>
      </c>
    </row>
    <row r="3315" spans="2:3">
      <c r="B3315" s="45">
        <v>38259</v>
      </c>
      <c r="C3315" s="44">
        <v>5809.75</v>
      </c>
    </row>
    <row r="3316" spans="2:3">
      <c r="B3316" s="45">
        <v>38257</v>
      </c>
      <c r="C3316" s="44">
        <v>5849.22</v>
      </c>
    </row>
    <row r="3317" spans="2:3">
      <c r="B3317" s="45">
        <v>38254</v>
      </c>
      <c r="C3317" s="44">
        <v>5892.21</v>
      </c>
    </row>
    <row r="3318" spans="2:3">
      <c r="B3318" s="45">
        <v>38253</v>
      </c>
      <c r="C3318" s="44">
        <v>5937.25</v>
      </c>
    </row>
    <row r="3319" spans="2:3">
      <c r="B3319" s="45">
        <v>38252</v>
      </c>
      <c r="C3319" s="44">
        <v>5970.18</v>
      </c>
    </row>
    <row r="3320" spans="2:3">
      <c r="B3320" s="45">
        <v>38251</v>
      </c>
      <c r="C3320" s="44">
        <v>5949.26</v>
      </c>
    </row>
    <row r="3321" spans="2:3">
      <c r="B3321" s="45">
        <v>38250</v>
      </c>
      <c r="C3321" s="44">
        <v>5864.54</v>
      </c>
    </row>
    <row r="3322" spans="2:3">
      <c r="B3322" s="45">
        <v>38247</v>
      </c>
      <c r="C3322" s="44">
        <v>5818.39</v>
      </c>
    </row>
    <row r="3323" spans="2:3">
      <c r="B3323" s="45">
        <v>38246</v>
      </c>
      <c r="C3323" s="44">
        <v>5891.05</v>
      </c>
    </row>
    <row r="3324" spans="2:3">
      <c r="B3324" s="45">
        <v>38245</v>
      </c>
      <c r="C3324" s="44">
        <v>5871.07</v>
      </c>
    </row>
    <row r="3325" spans="2:3">
      <c r="B3325" s="45">
        <v>38244</v>
      </c>
      <c r="C3325" s="44">
        <v>5919.77</v>
      </c>
    </row>
    <row r="3326" spans="2:3">
      <c r="B3326" s="45">
        <v>38243</v>
      </c>
      <c r="C3326" s="44">
        <v>5928.22</v>
      </c>
    </row>
    <row r="3327" spans="2:3">
      <c r="B3327" s="45">
        <v>38240</v>
      </c>
      <c r="C3327" s="44">
        <v>5846.19</v>
      </c>
    </row>
    <row r="3328" spans="2:3">
      <c r="B3328" s="45">
        <v>38239</v>
      </c>
      <c r="C3328" s="44">
        <v>5842.93</v>
      </c>
    </row>
    <row r="3329" spans="2:3">
      <c r="B3329" s="45">
        <v>38238</v>
      </c>
      <c r="C3329" s="44">
        <v>5846.02</v>
      </c>
    </row>
    <row r="3330" spans="2:3">
      <c r="B3330" s="45">
        <v>38237</v>
      </c>
      <c r="C3330" s="44">
        <v>5846.83</v>
      </c>
    </row>
    <row r="3331" spans="2:3">
      <c r="B3331" s="45">
        <v>38236</v>
      </c>
      <c r="C3331" s="44">
        <v>5775.99</v>
      </c>
    </row>
    <row r="3332" spans="2:3">
      <c r="B3332" s="45">
        <v>38233</v>
      </c>
      <c r="C3332" s="44">
        <v>5761.14</v>
      </c>
    </row>
    <row r="3333" spans="2:3">
      <c r="B3333" s="45">
        <v>38232</v>
      </c>
      <c r="C3333" s="44">
        <v>5852.85</v>
      </c>
    </row>
    <row r="3334" spans="2:3">
      <c r="B3334" s="45">
        <v>38231</v>
      </c>
      <c r="C3334" s="44">
        <v>5858.14</v>
      </c>
    </row>
    <row r="3335" spans="2:3">
      <c r="B3335" s="45">
        <v>38230</v>
      </c>
      <c r="C3335" s="44">
        <v>5765.54</v>
      </c>
    </row>
    <row r="3336" spans="2:3">
      <c r="B3336" s="45">
        <v>38229</v>
      </c>
      <c r="C3336" s="44">
        <v>5788.94</v>
      </c>
    </row>
    <row r="3337" spans="2:3">
      <c r="B3337" s="45">
        <v>38226</v>
      </c>
      <c r="C3337" s="44">
        <v>5797.71</v>
      </c>
    </row>
    <row r="3338" spans="2:3">
      <c r="B3338" s="45">
        <v>38225</v>
      </c>
      <c r="C3338" s="44">
        <v>5813.39</v>
      </c>
    </row>
    <row r="3339" spans="2:3">
      <c r="B3339" s="45">
        <v>38222</v>
      </c>
      <c r="C3339" s="44">
        <v>5660.97</v>
      </c>
    </row>
    <row r="3340" spans="2:3">
      <c r="B3340" s="45">
        <v>38219</v>
      </c>
      <c r="C3340" s="44">
        <v>5622.86</v>
      </c>
    </row>
    <row r="3341" spans="2:3">
      <c r="B3341" s="45">
        <v>38218</v>
      </c>
      <c r="C3341" s="44">
        <v>5602.99</v>
      </c>
    </row>
    <row r="3342" spans="2:3">
      <c r="B3342" s="45">
        <v>38217</v>
      </c>
      <c r="C3342" s="44">
        <v>5427.75</v>
      </c>
    </row>
    <row r="3343" spans="2:3">
      <c r="B3343" s="45">
        <v>38216</v>
      </c>
      <c r="C3343" s="44">
        <v>5342.49</v>
      </c>
    </row>
    <row r="3344" spans="2:3">
      <c r="B3344" s="45">
        <v>38215</v>
      </c>
      <c r="C3344" s="44">
        <v>5352.01</v>
      </c>
    </row>
    <row r="3345" spans="2:3">
      <c r="B3345" s="45">
        <v>38212</v>
      </c>
      <c r="C3345" s="44">
        <v>5389.93</v>
      </c>
    </row>
    <row r="3346" spans="2:3">
      <c r="B3346" s="45">
        <v>38211</v>
      </c>
      <c r="C3346" s="44">
        <v>5368.02</v>
      </c>
    </row>
    <row r="3347" spans="2:3">
      <c r="B3347" s="45">
        <v>38210</v>
      </c>
      <c r="C3347" s="44">
        <v>5367.34</v>
      </c>
    </row>
    <row r="3348" spans="2:3">
      <c r="B3348" s="45">
        <v>38209</v>
      </c>
      <c r="C3348" s="44">
        <v>5393.73</v>
      </c>
    </row>
    <row r="3349" spans="2:3">
      <c r="B3349" s="45">
        <v>38208</v>
      </c>
      <c r="C3349" s="44">
        <v>5399.45</v>
      </c>
    </row>
    <row r="3350" spans="2:3">
      <c r="B3350" s="45">
        <v>38205</v>
      </c>
      <c r="C3350" s="44">
        <v>5399.16</v>
      </c>
    </row>
    <row r="3351" spans="2:3">
      <c r="B3351" s="45">
        <v>38204</v>
      </c>
      <c r="C3351" s="44">
        <v>5427.61</v>
      </c>
    </row>
    <row r="3352" spans="2:3">
      <c r="B3352" s="45">
        <v>38203</v>
      </c>
      <c r="C3352" s="44">
        <v>5316.87</v>
      </c>
    </row>
    <row r="3353" spans="2:3">
      <c r="B3353" s="45">
        <v>38202</v>
      </c>
      <c r="C3353" s="44">
        <v>5367.22</v>
      </c>
    </row>
    <row r="3354" spans="2:3">
      <c r="B3354" s="45">
        <v>38201</v>
      </c>
      <c r="C3354" s="44">
        <v>5350.4</v>
      </c>
    </row>
    <row r="3355" spans="2:3">
      <c r="B3355" s="45">
        <v>38198</v>
      </c>
      <c r="C3355" s="44">
        <v>5420.57</v>
      </c>
    </row>
    <row r="3356" spans="2:3">
      <c r="B3356" s="45">
        <v>38197</v>
      </c>
      <c r="C3356" s="44">
        <v>5349.66</v>
      </c>
    </row>
    <row r="3357" spans="2:3">
      <c r="B3357" s="45">
        <v>38196</v>
      </c>
      <c r="C3357" s="44">
        <v>5383.57</v>
      </c>
    </row>
    <row r="3358" spans="2:3">
      <c r="B3358" s="45">
        <v>38195</v>
      </c>
      <c r="C3358" s="44">
        <v>5398.61</v>
      </c>
    </row>
    <row r="3359" spans="2:3">
      <c r="B3359" s="45">
        <v>38194</v>
      </c>
      <c r="C3359" s="44">
        <v>5331.71</v>
      </c>
    </row>
    <row r="3360" spans="2:3">
      <c r="B3360" s="45">
        <v>38191</v>
      </c>
      <c r="C3360" s="44">
        <v>5373.85</v>
      </c>
    </row>
    <row r="3361" spans="2:3">
      <c r="B3361" s="45">
        <v>38190</v>
      </c>
      <c r="C3361" s="44">
        <v>5387.96</v>
      </c>
    </row>
    <row r="3362" spans="2:3">
      <c r="B3362" s="45">
        <v>38189</v>
      </c>
      <c r="C3362" s="44">
        <v>5409.13</v>
      </c>
    </row>
    <row r="3363" spans="2:3">
      <c r="B3363" s="45">
        <v>38188</v>
      </c>
      <c r="C3363" s="44">
        <v>5325.68</v>
      </c>
    </row>
    <row r="3364" spans="2:3">
      <c r="B3364" s="45">
        <v>38187</v>
      </c>
      <c r="C3364" s="44">
        <v>5489.1</v>
      </c>
    </row>
    <row r="3365" spans="2:3">
      <c r="B3365" s="45">
        <v>38184</v>
      </c>
      <c r="C3365" s="44">
        <v>5502.14</v>
      </c>
    </row>
    <row r="3366" spans="2:3">
      <c r="B3366" s="45">
        <v>38183</v>
      </c>
      <c r="C3366" s="44">
        <v>5542.8</v>
      </c>
    </row>
    <row r="3367" spans="2:3">
      <c r="B3367" s="45">
        <v>38182</v>
      </c>
      <c r="C3367" s="44">
        <v>5623.65</v>
      </c>
    </row>
    <row r="3368" spans="2:3">
      <c r="B3368" s="45">
        <v>38181</v>
      </c>
      <c r="C3368" s="44">
        <v>5685.57</v>
      </c>
    </row>
    <row r="3369" spans="2:3">
      <c r="B3369" s="45">
        <v>38180</v>
      </c>
      <c r="C3369" s="44">
        <v>5758.74</v>
      </c>
    </row>
    <row r="3370" spans="2:3">
      <c r="B3370" s="45">
        <v>38177</v>
      </c>
      <c r="C3370" s="44">
        <v>5777.72</v>
      </c>
    </row>
    <row r="3371" spans="2:3">
      <c r="B3371" s="45">
        <v>38176</v>
      </c>
      <c r="C3371" s="44">
        <v>5713.39</v>
      </c>
    </row>
    <row r="3372" spans="2:3">
      <c r="B3372" s="45">
        <v>38175</v>
      </c>
      <c r="C3372" s="44">
        <v>5727.78</v>
      </c>
    </row>
    <row r="3373" spans="2:3">
      <c r="B3373" s="45">
        <v>38174</v>
      </c>
      <c r="C3373" s="44">
        <v>5733.57</v>
      </c>
    </row>
    <row r="3374" spans="2:3">
      <c r="B3374" s="45">
        <v>38173</v>
      </c>
      <c r="C3374" s="44">
        <v>5659.78</v>
      </c>
    </row>
    <row r="3375" spans="2:3">
      <c r="B3375" s="45">
        <v>38170</v>
      </c>
      <c r="C3375" s="44">
        <v>5746.7</v>
      </c>
    </row>
    <row r="3376" spans="2:3">
      <c r="B3376" s="45">
        <v>38169</v>
      </c>
      <c r="C3376" s="44">
        <v>5836.91</v>
      </c>
    </row>
    <row r="3377" spans="2:3">
      <c r="B3377" s="45">
        <v>38168</v>
      </c>
      <c r="C3377" s="44">
        <v>5839.44</v>
      </c>
    </row>
    <row r="3378" spans="2:3">
      <c r="B3378" s="45">
        <v>38167</v>
      </c>
      <c r="C3378" s="44">
        <v>5741.52</v>
      </c>
    </row>
    <row r="3379" spans="2:3">
      <c r="B3379" s="45">
        <v>38166</v>
      </c>
      <c r="C3379" s="44">
        <v>5709.84</v>
      </c>
    </row>
    <row r="3380" spans="2:3">
      <c r="B3380" s="45">
        <v>38163</v>
      </c>
      <c r="C3380" s="44">
        <v>5802.55</v>
      </c>
    </row>
    <row r="3381" spans="2:3">
      <c r="B3381" s="45">
        <v>38162</v>
      </c>
      <c r="C3381" s="44">
        <v>5779.09</v>
      </c>
    </row>
    <row r="3382" spans="2:3">
      <c r="B3382" s="45">
        <v>38161</v>
      </c>
      <c r="C3382" s="44">
        <v>5729.3</v>
      </c>
    </row>
    <row r="3383" spans="2:3">
      <c r="B3383" s="45">
        <v>38159</v>
      </c>
      <c r="C3383" s="44">
        <v>5556.54</v>
      </c>
    </row>
    <row r="3384" spans="2:3">
      <c r="B3384" s="45">
        <v>38156</v>
      </c>
      <c r="C3384" s="44">
        <v>5569.29</v>
      </c>
    </row>
    <row r="3385" spans="2:3">
      <c r="B3385" s="45">
        <v>38155</v>
      </c>
      <c r="C3385" s="44">
        <v>5664.35</v>
      </c>
    </row>
    <row r="3386" spans="2:3">
      <c r="B3386" s="45">
        <v>38154</v>
      </c>
      <c r="C3386" s="44">
        <v>5560.16</v>
      </c>
    </row>
    <row r="3387" spans="2:3">
      <c r="B3387" s="45">
        <v>38153</v>
      </c>
      <c r="C3387" s="44">
        <v>5646.49</v>
      </c>
    </row>
    <row r="3388" spans="2:3">
      <c r="B3388" s="45">
        <v>38152</v>
      </c>
      <c r="C3388" s="44">
        <v>5574.08</v>
      </c>
    </row>
    <row r="3389" spans="2:3">
      <c r="B3389" s="45">
        <v>38149</v>
      </c>
      <c r="C3389" s="44">
        <v>5735.07</v>
      </c>
    </row>
    <row r="3390" spans="2:3">
      <c r="B3390" s="45">
        <v>38148</v>
      </c>
      <c r="C3390" s="44">
        <v>5867.51</v>
      </c>
    </row>
    <row r="3391" spans="2:3">
      <c r="B3391" s="45">
        <v>38147</v>
      </c>
      <c r="C3391" s="44">
        <v>5965.7</v>
      </c>
    </row>
    <row r="3392" spans="2:3">
      <c r="B3392" s="45">
        <v>38146</v>
      </c>
      <c r="C3392" s="44">
        <v>5986.76</v>
      </c>
    </row>
    <row r="3393" spans="2:3">
      <c r="B3393" s="45">
        <v>38145</v>
      </c>
      <c r="C3393" s="44">
        <v>5935.82</v>
      </c>
    </row>
    <row r="3394" spans="2:3">
      <c r="B3394" s="45">
        <v>38142</v>
      </c>
      <c r="C3394" s="44">
        <v>5724.89</v>
      </c>
    </row>
    <row r="3395" spans="2:3">
      <c r="B3395" s="45">
        <v>38141</v>
      </c>
      <c r="C3395" s="44">
        <v>5671.45</v>
      </c>
    </row>
    <row r="3396" spans="2:3">
      <c r="B3396" s="45">
        <v>38140</v>
      </c>
      <c r="C3396" s="44">
        <v>5875.67</v>
      </c>
    </row>
    <row r="3397" spans="2:3">
      <c r="B3397" s="45">
        <v>38139</v>
      </c>
      <c r="C3397" s="44">
        <v>5986.2</v>
      </c>
    </row>
    <row r="3398" spans="2:3">
      <c r="B3398" s="45">
        <v>38138</v>
      </c>
      <c r="C3398" s="44">
        <v>5977.84</v>
      </c>
    </row>
    <row r="3399" spans="2:3">
      <c r="B3399" s="45">
        <v>38135</v>
      </c>
      <c r="C3399" s="44">
        <v>6137.26</v>
      </c>
    </row>
    <row r="3400" spans="2:3">
      <c r="B3400" s="45">
        <v>38134</v>
      </c>
      <c r="C3400" s="44">
        <v>6033.05</v>
      </c>
    </row>
    <row r="3401" spans="2:3">
      <c r="B3401" s="45">
        <v>38133</v>
      </c>
      <c r="C3401" s="44">
        <v>6027.27</v>
      </c>
    </row>
    <row r="3402" spans="2:3">
      <c r="B3402" s="45">
        <v>38132</v>
      </c>
      <c r="C3402" s="44">
        <v>5958.38</v>
      </c>
    </row>
    <row r="3403" spans="2:3">
      <c r="B3403" s="45">
        <v>38131</v>
      </c>
      <c r="C3403" s="44">
        <v>5942.08</v>
      </c>
    </row>
    <row r="3404" spans="2:3">
      <c r="B3404" s="45">
        <v>38128</v>
      </c>
      <c r="C3404" s="44">
        <v>5964.94</v>
      </c>
    </row>
    <row r="3405" spans="2:3">
      <c r="B3405" s="45">
        <v>38127</v>
      </c>
      <c r="C3405" s="44">
        <v>5815.33</v>
      </c>
    </row>
    <row r="3406" spans="2:3">
      <c r="B3406" s="45">
        <v>38126</v>
      </c>
      <c r="C3406" s="44">
        <v>5860.58</v>
      </c>
    </row>
    <row r="3407" spans="2:3">
      <c r="B3407" s="45">
        <v>38125</v>
      </c>
      <c r="C3407" s="44">
        <v>5557.68</v>
      </c>
    </row>
    <row r="3408" spans="2:3">
      <c r="B3408" s="45">
        <v>38124</v>
      </c>
      <c r="C3408" s="44">
        <v>5482.96</v>
      </c>
    </row>
    <row r="3409" spans="2:3">
      <c r="B3409" s="45">
        <v>38121</v>
      </c>
      <c r="C3409" s="44">
        <v>5777.32</v>
      </c>
    </row>
    <row r="3410" spans="2:3">
      <c r="B3410" s="45">
        <v>38120</v>
      </c>
      <c r="C3410" s="44">
        <v>5918.09</v>
      </c>
    </row>
    <row r="3411" spans="2:3">
      <c r="B3411" s="45">
        <v>38119</v>
      </c>
      <c r="C3411" s="44">
        <v>5958.79</v>
      </c>
    </row>
    <row r="3412" spans="2:3">
      <c r="B3412" s="45">
        <v>38118</v>
      </c>
      <c r="C3412" s="44">
        <v>5886.36</v>
      </c>
    </row>
    <row r="3413" spans="2:3">
      <c r="B3413" s="45">
        <v>38117</v>
      </c>
      <c r="C3413" s="44">
        <v>5825.05</v>
      </c>
    </row>
    <row r="3414" spans="2:3">
      <c r="B3414" s="45">
        <v>38114</v>
      </c>
      <c r="C3414" s="44">
        <v>6040.26</v>
      </c>
    </row>
    <row r="3415" spans="2:3">
      <c r="B3415" s="45">
        <v>38113</v>
      </c>
      <c r="C3415" s="44">
        <v>5909.79</v>
      </c>
    </row>
    <row r="3416" spans="2:3">
      <c r="B3416" s="45">
        <v>38112</v>
      </c>
      <c r="C3416" s="44">
        <v>5854.23</v>
      </c>
    </row>
    <row r="3417" spans="2:3">
      <c r="B3417" s="45">
        <v>38111</v>
      </c>
      <c r="C3417" s="44">
        <v>6188.15</v>
      </c>
    </row>
    <row r="3418" spans="2:3">
      <c r="B3418" s="45">
        <v>38110</v>
      </c>
      <c r="C3418" s="44">
        <v>6029.77</v>
      </c>
    </row>
    <row r="3419" spans="2:3">
      <c r="B3419" s="45">
        <v>38107</v>
      </c>
      <c r="C3419" s="44">
        <v>6117.81</v>
      </c>
    </row>
    <row r="3420" spans="2:3">
      <c r="B3420" s="45">
        <v>38106</v>
      </c>
      <c r="C3420" s="44">
        <v>6402.21</v>
      </c>
    </row>
    <row r="3421" spans="2:3">
      <c r="B3421" s="45">
        <v>38105</v>
      </c>
      <c r="C3421" s="44">
        <v>6574.75</v>
      </c>
    </row>
    <row r="3422" spans="2:3">
      <c r="B3422" s="45">
        <v>38104</v>
      </c>
      <c r="C3422" s="44">
        <v>6646.8</v>
      </c>
    </row>
    <row r="3423" spans="2:3">
      <c r="B3423" s="45">
        <v>38103</v>
      </c>
      <c r="C3423" s="44">
        <v>6710.7</v>
      </c>
    </row>
    <row r="3424" spans="2:3">
      <c r="B3424" s="45">
        <v>38100</v>
      </c>
      <c r="C3424" s="44">
        <v>6748.1</v>
      </c>
    </row>
    <row r="3425" spans="2:3">
      <c r="B3425" s="45">
        <v>38099</v>
      </c>
      <c r="C3425" s="44">
        <v>6732.09</v>
      </c>
    </row>
    <row r="3426" spans="2:3">
      <c r="B3426" s="45">
        <v>38098</v>
      </c>
      <c r="C3426" s="44">
        <v>6810.25</v>
      </c>
    </row>
    <row r="3427" spans="2:3">
      <c r="B3427" s="45">
        <v>38097</v>
      </c>
      <c r="C3427" s="44">
        <v>6799.97</v>
      </c>
    </row>
    <row r="3428" spans="2:3">
      <c r="B3428" s="45">
        <v>38096</v>
      </c>
      <c r="C3428" s="44">
        <v>6779.18</v>
      </c>
    </row>
    <row r="3429" spans="2:3">
      <c r="B3429" s="45">
        <v>38093</v>
      </c>
      <c r="C3429" s="44">
        <v>6818.2</v>
      </c>
    </row>
    <row r="3430" spans="2:3">
      <c r="B3430" s="45">
        <v>38092</v>
      </c>
      <c r="C3430" s="44">
        <v>6736.79</v>
      </c>
    </row>
    <row r="3431" spans="2:3">
      <c r="B3431" s="45">
        <v>38091</v>
      </c>
      <c r="C3431" s="44">
        <v>6880.18</v>
      </c>
    </row>
    <row r="3432" spans="2:3">
      <c r="B3432" s="45">
        <v>38090</v>
      </c>
      <c r="C3432" s="44">
        <v>6794.33</v>
      </c>
    </row>
    <row r="3433" spans="2:3">
      <c r="B3433" s="45">
        <v>38089</v>
      </c>
      <c r="C3433" s="44">
        <v>6777.78</v>
      </c>
    </row>
    <row r="3434" spans="2:3">
      <c r="B3434" s="45">
        <v>38086</v>
      </c>
      <c r="C3434" s="44">
        <v>6620.36</v>
      </c>
    </row>
    <row r="3435" spans="2:3">
      <c r="B3435" s="45">
        <v>38085</v>
      </c>
      <c r="C3435" s="44">
        <v>6672.86</v>
      </c>
    </row>
    <row r="3436" spans="2:3">
      <c r="B3436" s="45">
        <v>38084</v>
      </c>
      <c r="C3436" s="44">
        <v>6646.74</v>
      </c>
    </row>
    <row r="3437" spans="2:3">
      <c r="B3437" s="45">
        <v>38083</v>
      </c>
      <c r="C3437" s="44">
        <v>6635.54</v>
      </c>
    </row>
    <row r="3438" spans="2:3">
      <c r="B3438" s="45">
        <v>38082</v>
      </c>
      <c r="C3438" s="44">
        <v>6682.73</v>
      </c>
    </row>
    <row r="3439" spans="2:3">
      <c r="B3439" s="45">
        <v>38079</v>
      </c>
      <c r="C3439" s="44">
        <v>6545.54</v>
      </c>
    </row>
    <row r="3440" spans="2:3">
      <c r="B3440" s="45">
        <v>38078</v>
      </c>
      <c r="C3440" s="44">
        <v>6523.49</v>
      </c>
    </row>
    <row r="3441" spans="2:3">
      <c r="B3441" s="45">
        <v>38077</v>
      </c>
      <c r="C3441" s="44">
        <v>6522.19</v>
      </c>
    </row>
    <row r="3442" spans="2:3">
      <c r="B3442" s="45">
        <v>38076</v>
      </c>
      <c r="C3442" s="44">
        <v>6494.71</v>
      </c>
    </row>
    <row r="3443" spans="2:3">
      <c r="B3443" s="45">
        <v>38075</v>
      </c>
      <c r="C3443" s="44">
        <v>6474.11</v>
      </c>
    </row>
    <row r="3444" spans="2:3">
      <c r="B3444" s="45">
        <v>38072</v>
      </c>
      <c r="C3444" s="44">
        <v>6132.62</v>
      </c>
    </row>
    <row r="3445" spans="2:3">
      <c r="B3445" s="45">
        <v>38071</v>
      </c>
      <c r="C3445" s="44">
        <v>6156.73</v>
      </c>
    </row>
    <row r="3446" spans="2:3">
      <c r="B3446" s="45">
        <v>38070</v>
      </c>
      <c r="C3446" s="44">
        <v>6213.56</v>
      </c>
    </row>
    <row r="3447" spans="2:3">
      <c r="B3447" s="45">
        <v>38069</v>
      </c>
      <c r="C3447" s="44">
        <v>6172.89</v>
      </c>
    </row>
    <row r="3448" spans="2:3">
      <c r="B3448" s="45">
        <v>38068</v>
      </c>
      <c r="C3448" s="44">
        <v>6359.92</v>
      </c>
    </row>
    <row r="3449" spans="2:3">
      <c r="B3449" s="45">
        <v>38065</v>
      </c>
      <c r="C3449" s="44">
        <v>6815.09</v>
      </c>
    </row>
    <row r="3450" spans="2:3">
      <c r="B3450" s="45">
        <v>38064</v>
      </c>
      <c r="C3450" s="44">
        <v>6787.03</v>
      </c>
    </row>
    <row r="3451" spans="2:3">
      <c r="B3451" s="45">
        <v>38063</v>
      </c>
      <c r="C3451" s="44">
        <v>6577.98</v>
      </c>
    </row>
    <row r="3452" spans="2:3">
      <c r="B3452" s="45">
        <v>38062</v>
      </c>
      <c r="C3452" s="44">
        <v>6589.72</v>
      </c>
    </row>
    <row r="3453" spans="2:3">
      <c r="B3453" s="45">
        <v>38061</v>
      </c>
      <c r="C3453" s="44">
        <v>6635.98</v>
      </c>
    </row>
    <row r="3454" spans="2:3">
      <c r="B3454" s="45">
        <v>38058</v>
      </c>
      <c r="C3454" s="44">
        <v>6800.24</v>
      </c>
    </row>
    <row r="3455" spans="2:3">
      <c r="B3455" s="45">
        <v>38057</v>
      </c>
      <c r="C3455" s="44">
        <v>6879.11</v>
      </c>
    </row>
    <row r="3456" spans="2:3">
      <c r="B3456" s="45">
        <v>38056</v>
      </c>
      <c r="C3456" s="44">
        <v>6874.91</v>
      </c>
    </row>
    <row r="3457" spans="2:3">
      <c r="B3457" s="45">
        <v>38055</v>
      </c>
      <c r="C3457" s="44">
        <v>6973.9</v>
      </c>
    </row>
    <row r="3458" spans="2:3">
      <c r="B3458" s="45">
        <v>38054</v>
      </c>
      <c r="C3458" s="44">
        <v>6901.48</v>
      </c>
    </row>
    <row r="3459" spans="2:3">
      <c r="B3459" s="45">
        <v>38051</v>
      </c>
      <c r="C3459" s="44">
        <v>6943.68</v>
      </c>
    </row>
    <row r="3460" spans="2:3">
      <c r="B3460" s="45">
        <v>38050</v>
      </c>
      <c r="C3460" s="44">
        <v>7034.1</v>
      </c>
    </row>
    <row r="3461" spans="2:3">
      <c r="B3461" s="45">
        <v>38049</v>
      </c>
      <c r="C3461" s="44">
        <v>6932.17</v>
      </c>
    </row>
    <row r="3462" spans="2:3">
      <c r="B3462" s="45">
        <v>38048</v>
      </c>
      <c r="C3462" s="44">
        <v>6975.26</v>
      </c>
    </row>
    <row r="3463" spans="2:3">
      <c r="B3463" s="45">
        <v>38047</v>
      </c>
      <c r="C3463" s="44">
        <v>6888.43</v>
      </c>
    </row>
    <row r="3464" spans="2:3">
      <c r="B3464" s="45">
        <v>38044</v>
      </c>
      <c r="C3464" s="44">
        <v>6750.54</v>
      </c>
    </row>
    <row r="3465" spans="2:3">
      <c r="B3465" s="45">
        <v>38043</v>
      </c>
      <c r="C3465" s="44">
        <v>6693.25</v>
      </c>
    </row>
    <row r="3466" spans="2:3">
      <c r="B3466" s="45">
        <v>38042</v>
      </c>
      <c r="C3466" s="44">
        <v>6644.28</v>
      </c>
    </row>
    <row r="3467" spans="2:3">
      <c r="B3467" s="45">
        <v>38041</v>
      </c>
      <c r="C3467" s="44">
        <v>6589.23</v>
      </c>
    </row>
    <row r="3468" spans="2:3">
      <c r="B3468" s="45">
        <v>38040</v>
      </c>
      <c r="C3468" s="44">
        <v>6665.89</v>
      </c>
    </row>
    <row r="3469" spans="2:3">
      <c r="B3469" s="45">
        <v>38037</v>
      </c>
      <c r="C3469" s="44">
        <v>6665.54</v>
      </c>
    </row>
    <row r="3470" spans="2:3">
      <c r="B3470" s="45">
        <v>38036</v>
      </c>
      <c r="C3470" s="44">
        <v>6681.52</v>
      </c>
    </row>
    <row r="3471" spans="2:3">
      <c r="B3471" s="45">
        <v>38035</v>
      </c>
      <c r="C3471" s="44">
        <v>6605.85</v>
      </c>
    </row>
    <row r="3472" spans="2:3">
      <c r="B3472" s="45">
        <v>38034</v>
      </c>
      <c r="C3472" s="44">
        <v>6600.47</v>
      </c>
    </row>
    <row r="3473" spans="2:3">
      <c r="B3473" s="45">
        <v>38033</v>
      </c>
      <c r="C3473" s="44">
        <v>6565.37</v>
      </c>
    </row>
    <row r="3474" spans="2:3">
      <c r="B3474" s="45">
        <v>38030</v>
      </c>
      <c r="C3474" s="44">
        <v>6549.18</v>
      </c>
    </row>
    <row r="3475" spans="2:3">
      <c r="B3475" s="45">
        <v>38029</v>
      </c>
      <c r="C3475" s="44">
        <v>6436.95</v>
      </c>
    </row>
    <row r="3476" spans="2:3">
      <c r="B3476" s="45">
        <v>38028</v>
      </c>
      <c r="C3476" s="44">
        <v>6454.39</v>
      </c>
    </row>
    <row r="3477" spans="2:3">
      <c r="B3477" s="45">
        <v>38027</v>
      </c>
      <c r="C3477" s="44">
        <v>6488.34</v>
      </c>
    </row>
    <row r="3478" spans="2:3">
      <c r="B3478" s="45">
        <v>38026</v>
      </c>
      <c r="C3478" s="44">
        <v>6463.09</v>
      </c>
    </row>
    <row r="3479" spans="2:3">
      <c r="B3479" s="45">
        <v>38023</v>
      </c>
      <c r="C3479" s="44">
        <v>6353.35</v>
      </c>
    </row>
    <row r="3480" spans="2:3">
      <c r="B3480" s="45">
        <v>38022</v>
      </c>
      <c r="C3480" s="44">
        <v>6268.14</v>
      </c>
    </row>
    <row r="3481" spans="2:3">
      <c r="B3481" s="45">
        <v>38021</v>
      </c>
      <c r="C3481" s="44">
        <v>6241.39</v>
      </c>
    </row>
    <row r="3482" spans="2:3">
      <c r="B3482" s="45">
        <v>38020</v>
      </c>
      <c r="C3482" s="44">
        <v>6252.23</v>
      </c>
    </row>
    <row r="3483" spans="2:3">
      <c r="B3483" s="45">
        <v>38019</v>
      </c>
      <c r="C3483" s="44">
        <v>6319.96</v>
      </c>
    </row>
    <row r="3484" spans="2:3">
      <c r="B3484" s="45">
        <v>38016</v>
      </c>
      <c r="C3484" s="44">
        <v>6375.38</v>
      </c>
    </row>
    <row r="3485" spans="2:3">
      <c r="B3485" s="45">
        <v>38015</v>
      </c>
      <c r="C3485" s="44">
        <v>6312.65</v>
      </c>
    </row>
    <row r="3486" spans="2:3">
      <c r="B3486" s="45">
        <v>38014</v>
      </c>
      <c r="C3486" s="44">
        <v>6386.25</v>
      </c>
    </row>
    <row r="3487" spans="2:3">
      <c r="B3487" s="45">
        <v>38013</v>
      </c>
      <c r="C3487" s="44">
        <v>6384.63</v>
      </c>
    </row>
    <row r="3488" spans="2:3">
      <c r="B3488" s="45">
        <v>38002</v>
      </c>
      <c r="C3488" s="44">
        <v>6269.71</v>
      </c>
    </row>
    <row r="3489" spans="2:3">
      <c r="B3489" s="45">
        <v>38001</v>
      </c>
      <c r="C3489" s="44">
        <v>6264.37</v>
      </c>
    </row>
    <row r="3490" spans="2:3">
      <c r="B3490" s="45">
        <v>38000</v>
      </c>
      <c r="C3490" s="44">
        <v>6274.97</v>
      </c>
    </row>
    <row r="3491" spans="2:3">
      <c r="B3491" s="45">
        <v>37999</v>
      </c>
      <c r="C3491" s="44">
        <v>6210.22</v>
      </c>
    </row>
    <row r="3492" spans="2:3">
      <c r="B3492" s="45">
        <v>37998</v>
      </c>
      <c r="C3492" s="44">
        <v>6219.71</v>
      </c>
    </row>
    <row r="3493" spans="2:3">
      <c r="B3493" s="45">
        <v>37995</v>
      </c>
      <c r="C3493" s="44">
        <v>6226.98</v>
      </c>
    </row>
    <row r="3494" spans="2:3">
      <c r="B3494" s="45">
        <v>37994</v>
      </c>
      <c r="C3494" s="44">
        <v>6169.17</v>
      </c>
    </row>
    <row r="3495" spans="2:3">
      <c r="B3495" s="45">
        <v>37993</v>
      </c>
      <c r="C3495" s="44">
        <v>6141.25</v>
      </c>
    </row>
    <row r="3496" spans="2:3">
      <c r="B3496" s="45">
        <v>37992</v>
      </c>
      <c r="C3496" s="44">
        <v>6144.01</v>
      </c>
    </row>
    <row r="3497" spans="2:3">
      <c r="B3497" s="45">
        <v>37991</v>
      </c>
      <c r="C3497" s="44">
        <v>6125.42</v>
      </c>
    </row>
    <row r="3498" spans="2:3">
      <c r="B3498" s="45">
        <v>37988</v>
      </c>
      <c r="C3498" s="44">
        <v>6041.56</v>
      </c>
    </row>
    <row r="3499" spans="2:3">
      <c r="B3499" s="45">
        <v>37986</v>
      </c>
      <c r="C3499" s="44">
        <v>5890.69</v>
      </c>
    </row>
    <row r="3500" spans="2:3">
      <c r="B3500" s="45">
        <v>37985</v>
      </c>
      <c r="C3500" s="44">
        <v>5866.75</v>
      </c>
    </row>
    <row r="3501" spans="2:3">
      <c r="B3501" s="45">
        <v>37984</v>
      </c>
      <c r="C3501" s="44">
        <v>5804.89</v>
      </c>
    </row>
    <row r="3502" spans="2:3">
      <c r="B3502" s="45">
        <v>37981</v>
      </c>
      <c r="C3502" s="44">
        <v>5857.21</v>
      </c>
    </row>
    <row r="3503" spans="2:3">
      <c r="B3503" s="45">
        <v>37980</v>
      </c>
      <c r="C3503" s="44">
        <v>5853.7</v>
      </c>
    </row>
    <row r="3504" spans="2:3">
      <c r="B3504" s="45">
        <v>37979</v>
      </c>
      <c r="C3504" s="44">
        <v>5857.87</v>
      </c>
    </row>
    <row r="3505" spans="2:3">
      <c r="B3505" s="45">
        <v>37978</v>
      </c>
      <c r="C3505" s="44">
        <v>5845.51</v>
      </c>
    </row>
    <row r="3506" spans="2:3">
      <c r="B3506" s="45">
        <v>37977</v>
      </c>
      <c r="C3506" s="44">
        <v>5835.11</v>
      </c>
    </row>
    <row r="3507" spans="2:3">
      <c r="B3507" s="45">
        <v>37974</v>
      </c>
      <c r="C3507" s="44">
        <v>5759.23</v>
      </c>
    </row>
    <row r="3508" spans="2:3">
      <c r="B3508" s="45">
        <v>37973</v>
      </c>
      <c r="C3508" s="44">
        <v>5768.76</v>
      </c>
    </row>
    <row r="3509" spans="2:3">
      <c r="B3509" s="45">
        <v>37972</v>
      </c>
      <c r="C3509" s="44">
        <v>5752.01</v>
      </c>
    </row>
    <row r="3510" spans="2:3">
      <c r="B3510" s="45">
        <v>37971</v>
      </c>
      <c r="C3510" s="44">
        <v>5887.23</v>
      </c>
    </row>
    <row r="3511" spans="2:3">
      <c r="B3511" s="45">
        <v>37970</v>
      </c>
      <c r="C3511" s="44">
        <v>5924.24</v>
      </c>
    </row>
    <row r="3512" spans="2:3">
      <c r="B3512" s="45">
        <v>37967</v>
      </c>
      <c r="C3512" s="44">
        <v>5858.32</v>
      </c>
    </row>
    <row r="3513" spans="2:3">
      <c r="B3513" s="45">
        <v>37966</v>
      </c>
      <c r="C3513" s="44">
        <v>5867.05</v>
      </c>
    </row>
    <row r="3514" spans="2:3">
      <c r="B3514" s="45">
        <v>37965</v>
      </c>
      <c r="C3514" s="44">
        <v>5803.42</v>
      </c>
    </row>
    <row r="3515" spans="2:3">
      <c r="B3515" s="45">
        <v>37964</v>
      </c>
      <c r="C3515" s="44">
        <v>5859.56</v>
      </c>
    </row>
    <row r="3516" spans="2:3">
      <c r="B3516" s="45">
        <v>37963</v>
      </c>
      <c r="C3516" s="44">
        <v>5847.15</v>
      </c>
    </row>
    <row r="3517" spans="2:3">
      <c r="B3517" s="45">
        <v>37960</v>
      </c>
      <c r="C3517" s="44">
        <v>5900.05</v>
      </c>
    </row>
    <row r="3518" spans="2:3">
      <c r="B3518" s="45">
        <v>37959</v>
      </c>
      <c r="C3518" s="44">
        <v>5920.46</v>
      </c>
    </row>
    <row r="3519" spans="2:3">
      <c r="B3519" s="45">
        <v>37958</v>
      </c>
      <c r="C3519" s="44">
        <v>5884.97</v>
      </c>
    </row>
    <row r="3520" spans="2:3">
      <c r="B3520" s="45">
        <v>37957</v>
      </c>
      <c r="C3520" s="44">
        <v>5911.45</v>
      </c>
    </row>
    <row r="3521" spans="2:3">
      <c r="B3521" s="45">
        <v>37956</v>
      </c>
      <c r="C3521" s="44">
        <v>5870.17</v>
      </c>
    </row>
    <row r="3522" spans="2:3">
      <c r="B3522" s="45">
        <v>37953</v>
      </c>
      <c r="C3522" s="44">
        <v>5771.77</v>
      </c>
    </row>
    <row r="3523" spans="2:3">
      <c r="B3523" s="45">
        <v>37952</v>
      </c>
      <c r="C3523" s="44">
        <v>5740.57</v>
      </c>
    </row>
    <row r="3524" spans="2:3">
      <c r="B3524" s="45">
        <v>37951</v>
      </c>
      <c r="C3524" s="44">
        <v>5860.61</v>
      </c>
    </row>
    <row r="3525" spans="2:3">
      <c r="B3525" s="45">
        <v>37950</v>
      </c>
      <c r="C3525" s="44">
        <v>5861.18</v>
      </c>
    </row>
    <row r="3526" spans="2:3">
      <c r="B3526" s="45">
        <v>37949</v>
      </c>
      <c r="C3526" s="44">
        <v>5821.58</v>
      </c>
    </row>
    <row r="3527" spans="2:3">
      <c r="B3527" s="45">
        <v>37946</v>
      </c>
      <c r="C3527" s="44">
        <v>5830.06</v>
      </c>
    </row>
    <row r="3528" spans="2:3">
      <c r="B3528" s="45">
        <v>37945</v>
      </c>
      <c r="C3528" s="44">
        <v>5834.24</v>
      </c>
    </row>
    <row r="3529" spans="2:3">
      <c r="B3529" s="45">
        <v>37944</v>
      </c>
      <c r="C3529" s="44">
        <v>5865.51</v>
      </c>
    </row>
    <row r="3530" spans="2:3">
      <c r="B3530" s="45">
        <v>37943</v>
      </c>
      <c r="C3530" s="44">
        <v>5939.47</v>
      </c>
    </row>
    <row r="3531" spans="2:3">
      <c r="B3531" s="45">
        <v>37942</v>
      </c>
      <c r="C3531" s="44">
        <v>5952.32</v>
      </c>
    </row>
    <row r="3532" spans="2:3">
      <c r="B3532" s="45">
        <v>37939</v>
      </c>
      <c r="C3532" s="44">
        <v>6044.77</v>
      </c>
    </row>
    <row r="3533" spans="2:3">
      <c r="B3533" s="45">
        <v>37938</v>
      </c>
      <c r="C3533" s="44">
        <v>6035.44</v>
      </c>
    </row>
    <row r="3534" spans="2:3">
      <c r="B3534" s="45">
        <v>37937</v>
      </c>
      <c r="C3534" s="44">
        <v>5982.75</v>
      </c>
    </row>
    <row r="3535" spans="2:3">
      <c r="B3535" s="45">
        <v>37936</v>
      </c>
      <c r="C3535" s="44">
        <v>6022.08</v>
      </c>
    </row>
    <row r="3536" spans="2:3">
      <c r="B3536" s="45">
        <v>37935</v>
      </c>
      <c r="C3536" s="44">
        <v>6059.03</v>
      </c>
    </row>
    <row r="3537" spans="2:3">
      <c r="B3537" s="45">
        <v>37932</v>
      </c>
      <c r="C3537" s="44">
        <v>6056.83</v>
      </c>
    </row>
    <row r="3538" spans="2:3">
      <c r="B3538" s="45">
        <v>37931</v>
      </c>
      <c r="C3538" s="44">
        <v>6013.4</v>
      </c>
    </row>
    <row r="3539" spans="2:3">
      <c r="B3539" s="45">
        <v>37930</v>
      </c>
      <c r="C3539" s="44">
        <v>6142.32</v>
      </c>
    </row>
    <row r="3540" spans="2:3">
      <c r="B3540" s="45">
        <v>37929</v>
      </c>
      <c r="C3540" s="44">
        <v>6108.99</v>
      </c>
    </row>
    <row r="3541" spans="2:3">
      <c r="B3541" s="45">
        <v>37928</v>
      </c>
      <c r="C3541" s="44">
        <v>6087.45</v>
      </c>
    </row>
    <row r="3542" spans="2:3">
      <c r="B3542" s="45">
        <v>37925</v>
      </c>
      <c r="C3542" s="44">
        <v>6045.12</v>
      </c>
    </row>
    <row r="3543" spans="2:3">
      <c r="B3543" s="45">
        <v>37924</v>
      </c>
      <c r="C3543" s="44">
        <v>6108.13</v>
      </c>
    </row>
    <row r="3544" spans="2:3">
      <c r="B3544" s="45">
        <v>37923</v>
      </c>
      <c r="C3544" s="44">
        <v>6095.87</v>
      </c>
    </row>
    <row r="3545" spans="2:3">
      <c r="B3545" s="45">
        <v>37922</v>
      </c>
      <c r="C3545" s="44">
        <v>6075.45</v>
      </c>
    </row>
    <row r="3546" spans="2:3">
      <c r="B3546" s="45">
        <v>37921</v>
      </c>
      <c r="C3546" s="44">
        <v>5958.55</v>
      </c>
    </row>
    <row r="3547" spans="2:3">
      <c r="B3547" s="45">
        <v>37918</v>
      </c>
      <c r="C3547" s="44">
        <v>5918.14</v>
      </c>
    </row>
    <row r="3548" spans="2:3">
      <c r="B3548" s="45">
        <v>37917</v>
      </c>
      <c r="C3548" s="44">
        <v>5952.23</v>
      </c>
    </row>
    <row r="3549" spans="2:3">
      <c r="B3549" s="45">
        <v>37916</v>
      </c>
      <c r="C3549" s="44">
        <v>6041.86</v>
      </c>
    </row>
    <row r="3550" spans="2:3">
      <c r="B3550" s="45">
        <v>37915</v>
      </c>
      <c r="C3550" s="44">
        <v>6061.46</v>
      </c>
    </row>
    <row r="3551" spans="2:3">
      <c r="B3551" s="45">
        <v>37914</v>
      </c>
      <c r="C3551" s="44">
        <v>6077.89</v>
      </c>
    </row>
    <row r="3552" spans="2:3">
      <c r="B3552" s="45">
        <v>37911</v>
      </c>
      <c r="C3552" s="44">
        <v>6042.71</v>
      </c>
    </row>
    <row r="3553" spans="2:3">
      <c r="B3553" s="45">
        <v>37910</v>
      </c>
      <c r="C3553" s="44">
        <v>6035.74</v>
      </c>
    </row>
    <row r="3554" spans="2:3">
      <c r="B3554" s="45">
        <v>37909</v>
      </c>
      <c r="C3554" s="44">
        <v>5924.38</v>
      </c>
    </row>
    <row r="3555" spans="2:3">
      <c r="B3555" s="45">
        <v>37908</v>
      </c>
      <c r="C3555" s="44">
        <v>5938.42</v>
      </c>
    </row>
    <row r="3556" spans="2:3">
      <c r="B3556" s="45">
        <v>37907</v>
      </c>
      <c r="C3556" s="44">
        <v>5972.47</v>
      </c>
    </row>
    <row r="3557" spans="2:3">
      <c r="B3557" s="45">
        <v>37903</v>
      </c>
      <c r="C3557" s="44">
        <v>5869.88</v>
      </c>
    </row>
    <row r="3558" spans="2:3">
      <c r="B3558" s="45">
        <v>37902</v>
      </c>
      <c r="C3558" s="44">
        <v>5821.8</v>
      </c>
    </row>
    <row r="3559" spans="2:3">
      <c r="B3559" s="45">
        <v>37901</v>
      </c>
      <c r="C3559" s="44">
        <v>5856.68</v>
      </c>
    </row>
    <row r="3560" spans="2:3">
      <c r="B3560" s="45">
        <v>37900</v>
      </c>
      <c r="C3560" s="44">
        <v>5851.2</v>
      </c>
    </row>
    <row r="3561" spans="2:3">
      <c r="B3561" s="45">
        <v>37897</v>
      </c>
      <c r="C3561" s="44">
        <v>5747.79</v>
      </c>
    </row>
    <row r="3562" spans="2:3">
      <c r="B3562" s="45">
        <v>37896</v>
      </c>
      <c r="C3562" s="44">
        <v>5699.86</v>
      </c>
    </row>
    <row r="3563" spans="2:3">
      <c r="B3563" s="45">
        <v>37895</v>
      </c>
      <c r="C3563" s="44">
        <v>5581.66</v>
      </c>
    </row>
    <row r="3564" spans="2:3">
      <c r="B3564" s="45">
        <v>37894</v>
      </c>
      <c r="C3564" s="44">
        <v>5611.41</v>
      </c>
    </row>
    <row r="3565" spans="2:3">
      <c r="B3565" s="45">
        <v>37893</v>
      </c>
      <c r="C3565" s="44">
        <v>5643.5</v>
      </c>
    </row>
    <row r="3566" spans="2:3">
      <c r="B3566" s="45">
        <v>37890</v>
      </c>
      <c r="C3566" s="44">
        <v>5650.11</v>
      </c>
    </row>
    <row r="3567" spans="2:3">
      <c r="B3567" s="45">
        <v>37889</v>
      </c>
      <c r="C3567" s="44">
        <v>5688.23</v>
      </c>
    </row>
    <row r="3568" spans="2:3">
      <c r="B3568" s="45">
        <v>37888</v>
      </c>
      <c r="C3568" s="44">
        <v>5722.36</v>
      </c>
    </row>
    <row r="3569" spans="2:3">
      <c r="B3569" s="45">
        <v>37887</v>
      </c>
      <c r="C3569" s="44">
        <v>5684.01</v>
      </c>
    </row>
    <row r="3570" spans="2:3">
      <c r="B3570" s="45">
        <v>37886</v>
      </c>
      <c r="C3570" s="44">
        <v>5675.75</v>
      </c>
    </row>
    <row r="3571" spans="2:3">
      <c r="B3571" s="45">
        <v>37883</v>
      </c>
      <c r="C3571" s="44">
        <v>5757.91</v>
      </c>
    </row>
    <row r="3572" spans="2:3">
      <c r="B3572" s="45">
        <v>37882</v>
      </c>
      <c r="C3572" s="44">
        <v>5750.81</v>
      </c>
    </row>
    <row r="3573" spans="2:3">
      <c r="B3573" s="45">
        <v>37881</v>
      </c>
      <c r="C3573" s="44">
        <v>5747.14</v>
      </c>
    </row>
    <row r="3574" spans="2:3">
      <c r="B3574" s="45">
        <v>37880</v>
      </c>
      <c r="C3574" s="44">
        <v>5699.26</v>
      </c>
    </row>
    <row r="3575" spans="2:3">
      <c r="B3575" s="45">
        <v>37879</v>
      </c>
      <c r="C3575" s="44">
        <v>5623.22</v>
      </c>
    </row>
    <row r="3576" spans="2:3">
      <c r="B3576" s="45">
        <v>37876</v>
      </c>
      <c r="C3576" s="44">
        <v>5645.28</v>
      </c>
    </row>
    <row r="3577" spans="2:3">
      <c r="B3577" s="45">
        <v>37874</v>
      </c>
      <c r="C3577" s="44">
        <v>5623.43</v>
      </c>
    </row>
    <row r="3578" spans="2:3">
      <c r="B3578" s="45">
        <v>37873</v>
      </c>
      <c r="C3578" s="44">
        <v>5680.69</v>
      </c>
    </row>
    <row r="3579" spans="2:3">
      <c r="B3579" s="45">
        <v>37872</v>
      </c>
      <c r="C3579" s="44">
        <v>5727.01</v>
      </c>
    </row>
    <row r="3580" spans="2:3">
      <c r="B3580" s="45">
        <v>37869</v>
      </c>
      <c r="C3580" s="44">
        <v>5639.03</v>
      </c>
    </row>
    <row r="3581" spans="2:3">
      <c r="B3581" s="45">
        <v>37868</v>
      </c>
      <c r="C3581" s="44">
        <v>5625.63</v>
      </c>
    </row>
    <row r="3582" spans="2:3">
      <c r="B3582" s="45">
        <v>37867</v>
      </c>
      <c r="C3582" s="44">
        <v>5673.18</v>
      </c>
    </row>
    <row r="3583" spans="2:3">
      <c r="B3583" s="45">
        <v>37866</v>
      </c>
      <c r="C3583" s="44">
        <v>5715.95</v>
      </c>
    </row>
    <row r="3584" spans="2:3">
      <c r="B3584" s="45">
        <v>37865</v>
      </c>
      <c r="C3584" s="44">
        <v>5691.79</v>
      </c>
    </row>
    <row r="3585" spans="2:3">
      <c r="B3585" s="45">
        <v>37862</v>
      </c>
      <c r="C3585" s="44">
        <v>5650.83</v>
      </c>
    </row>
    <row r="3586" spans="2:3">
      <c r="B3586" s="45">
        <v>37861</v>
      </c>
      <c r="C3586" s="44">
        <v>5523.12</v>
      </c>
    </row>
    <row r="3587" spans="2:3">
      <c r="B3587" s="45">
        <v>37860</v>
      </c>
      <c r="C3587" s="44">
        <v>5553.43</v>
      </c>
    </row>
    <row r="3588" spans="2:3">
      <c r="B3588" s="45">
        <v>37859</v>
      </c>
      <c r="C3588" s="44">
        <v>5558.25</v>
      </c>
    </row>
    <row r="3589" spans="2:3">
      <c r="B3589" s="45">
        <v>37858</v>
      </c>
      <c r="C3589" s="44">
        <v>5686.85</v>
      </c>
    </row>
    <row r="3590" spans="2:3">
      <c r="B3590" s="45">
        <v>37855</v>
      </c>
      <c r="C3590" s="44">
        <v>5646.62</v>
      </c>
    </row>
    <row r="3591" spans="2:3">
      <c r="B3591" s="45">
        <v>37854</v>
      </c>
      <c r="C3591" s="44">
        <v>5611.86</v>
      </c>
    </row>
    <row r="3592" spans="2:3">
      <c r="B3592" s="45">
        <v>37853</v>
      </c>
      <c r="C3592" s="44">
        <v>5543.61</v>
      </c>
    </row>
    <row r="3593" spans="2:3">
      <c r="B3593" s="45">
        <v>37852</v>
      </c>
      <c r="C3593" s="44">
        <v>5512.16</v>
      </c>
    </row>
    <row r="3594" spans="2:3">
      <c r="B3594" s="45">
        <v>37851</v>
      </c>
      <c r="C3594" s="44">
        <v>5516.8</v>
      </c>
    </row>
    <row r="3595" spans="2:3">
      <c r="B3595" s="45">
        <v>37848</v>
      </c>
      <c r="C3595" s="44">
        <v>5488.74</v>
      </c>
    </row>
    <row r="3596" spans="2:3">
      <c r="B3596" s="45">
        <v>37847</v>
      </c>
      <c r="C3596" s="44">
        <v>5436.75</v>
      </c>
    </row>
    <row r="3597" spans="2:3">
      <c r="B3597" s="45">
        <v>37846</v>
      </c>
      <c r="C3597" s="44">
        <v>5442.27</v>
      </c>
    </row>
    <row r="3598" spans="2:3">
      <c r="B3598" s="45">
        <v>37845</v>
      </c>
      <c r="C3598" s="44">
        <v>5255.24</v>
      </c>
    </row>
    <row r="3599" spans="2:3">
      <c r="B3599" s="45">
        <v>37844</v>
      </c>
      <c r="C3599" s="44">
        <v>5214.6000000000004</v>
      </c>
    </row>
    <row r="3600" spans="2:3">
      <c r="B3600" s="45">
        <v>37841</v>
      </c>
      <c r="C3600" s="44">
        <v>5232.55</v>
      </c>
    </row>
    <row r="3601" spans="2:3">
      <c r="B3601" s="45">
        <v>37840</v>
      </c>
      <c r="C3601" s="44">
        <v>5259.07</v>
      </c>
    </row>
    <row r="3602" spans="2:3">
      <c r="B3602" s="45">
        <v>37839</v>
      </c>
      <c r="C3602" s="44">
        <v>5225.83</v>
      </c>
    </row>
    <row r="3603" spans="2:3">
      <c r="B3603" s="45">
        <v>37838</v>
      </c>
      <c r="C3603" s="44">
        <v>5259.45</v>
      </c>
    </row>
    <row r="3604" spans="2:3">
      <c r="B3604" s="45">
        <v>37837</v>
      </c>
      <c r="C3604" s="44">
        <v>5377.19</v>
      </c>
    </row>
    <row r="3605" spans="2:3">
      <c r="B3605" s="45">
        <v>37834</v>
      </c>
      <c r="C3605" s="44">
        <v>5390.51</v>
      </c>
    </row>
    <row r="3606" spans="2:3">
      <c r="B3606" s="45">
        <v>37833</v>
      </c>
      <c r="C3606" s="44">
        <v>5318.34</v>
      </c>
    </row>
    <row r="3607" spans="2:3">
      <c r="B3607" s="45">
        <v>37832</v>
      </c>
      <c r="C3607" s="44">
        <v>5307.18</v>
      </c>
    </row>
    <row r="3608" spans="2:3">
      <c r="B3608" s="45">
        <v>37831</v>
      </c>
      <c r="C3608" s="44">
        <v>5342.46</v>
      </c>
    </row>
    <row r="3609" spans="2:3">
      <c r="B3609" s="45">
        <v>37830</v>
      </c>
      <c r="C3609" s="44">
        <v>5451.8</v>
      </c>
    </row>
    <row r="3610" spans="2:3">
      <c r="B3610" s="45">
        <v>37827</v>
      </c>
      <c r="C3610" s="44">
        <v>5394.75</v>
      </c>
    </row>
    <row r="3611" spans="2:3">
      <c r="B3611" s="45">
        <v>37826</v>
      </c>
      <c r="C3611" s="44">
        <v>5402.75</v>
      </c>
    </row>
    <row r="3612" spans="2:3">
      <c r="B3612" s="45">
        <v>37825</v>
      </c>
      <c r="C3612" s="44">
        <v>5287.89</v>
      </c>
    </row>
    <row r="3613" spans="2:3">
      <c r="B3613" s="45">
        <v>37824</v>
      </c>
      <c r="C3613" s="44">
        <v>5261.01</v>
      </c>
    </row>
    <row r="3614" spans="2:3">
      <c r="B3614" s="45">
        <v>37823</v>
      </c>
      <c r="C3614" s="44">
        <v>5219.3</v>
      </c>
    </row>
    <row r="3615" spans="2:3">
      <c r="B3615" s="45">
        <v>37820</v>
      </c>
      <c r="C3615" s="44">
        <v>5287.38</v>
      </c>
    </row>
    <row r="3616" spans="2:3">
      <c r="B3616" s="45">
        <v>37819</v>
      </c>
      <c r="C3616" s="44">
        <v>5299.51</v>
      </c>
    </row>
    <row r="3617" spans="2:3">
      <c r="B3617" s="45">
        <v>37818</v>
      </c>
      <c r="C3617" s="44">
        <v>5413.87</v>
      </c>
    </row>
    <row r="3618" spans="2:3">
      <c r="B3618" s="45">
        <v>37817</v>
      </c>
      <c r="C3618" s="44">
        <v>5335.86</v>
      </c>
    </row>
    <row r="3619" spans="2:3">
      <c r="B3619" s="45">
        <v>37816</v>
      </c>
      <c r="C3619" s="44">
        <v>5349.94</v>
      </c>
    </row>
    <row r="3620" spans="2:3">
      <c r="B3620" s="45">
        <v>37813</v>
      </c>
      <c r="C3620" s="44">
        <v>5239.96</v>
      </c>
    </row>
    <row r="3621" spans="2:3">
      <c r="B3621" s="45">
        <v>37812</v>
      </c>
      <c r="C3621" s="44">
        <v>5282.38</v>
      </c>
    </row>
    <row r="3622" spans="2:3">
      <c r="B3622" s="45">
        <v>37811</v>
      </c>
      <c r="C3622" s="44">
        <v>5358.91</v>
      </c>
    </row>
    <row r="3623" spans="2:3">
      <c r="B3623" s="45">
        <v>37810</v>
      </c>
      <c r="C3623" s="44">
        <v>5367.97</v>
      </c>
    </row>
    <row r="3624" spans="2:3">
      <c r="B3624" s="45">
        <v>37809</v>
      </c>
      <c r="C3624" s="44">
        <v>5322.26</v>
      </c>
    </row>
    <row r="3625" spans="2:3">
      <c r="B3625" s="45">
        <v>37806</v>
      </c>
      <c r="C3625" s="44">
        <v>5151.8500000000004</v>
      </c>
    </row>
    <row r="3626" spans="2:3">
      <c r="B3626" s="45">
        <v>37805</v>
      </c>
      <c r="C3626" s="44">
        <v>5095.3100000000004</v>
      </c>
    </row>
    <row r="3627" spans="2:3">
      <c r="B3627" s="45">
        <v>37804</v>
      </c>
      <c r="C3627" s="44">
        <v>5095.24</v>
      </c>
    </row>
    <row r="3628" spans="2:3">
      <c r="B3628" s="45">
        <v>37803</v>
      </c>
      <c r="C3628" s="44">
        <v>5017.78</v>
      </c>
    </row>
    <row r="3629" spans="2:3">
      <c r="B3629" s="45">
        <v>37802</v>
      </c>
      <c r="C3629" s="44">
        <v>4872.1499999999996</v>
      </c>
    </row>
    <row r="3630" spans="2:3">
      <c r="B3630" s="45">
        <v>37799</v>
      </c>
      <c r="C3630" s="44">
        <v>4877.8999999999996</v>
      </c>
    </row>
    <row r="3631" spans="2:3">
      <c r="B3631" s="45">
        <v>37798</v>
      </c>
      <c r="C3631" s="44">
        <v>4894.01</v>
      </c>
    </row>
    <row r="3632" spans="2:3">
      <c r="B3632" s="45">
        <v>37797</v>
      </c>
      <c r="C3632" s="44">
        <v>4933.79</v>
      </c>
    </row>
    <row r="3633" spans="2:3">
      <c r="B3633" s="45">
        <v>37796</v>
      </c>
      <c r="C3633" s="44">
        <v>4909.3100000000004</v>
      </c>
    </row>
    <row r="3634" spans="2:3">
      <c r="B3634" s="45">
        <v>37795</v>
      </c>
      <c r="C3634" s="44">
        <v>4921.72</v>
      </c>
    </row>
    <row r="3635" spans="2:3">
      <c r="B3635" s="45">
        <v>37792</v>
      </c>
      <c r="C3635" s="44">
        <v>5002.58</v>
      </c>
    </row>
    <row r="3636" spans="2:3">
      <c r="B3636" s="45">
        <v>37791</v>
      </c>
      <c r="C3636" s="44">
        <v>5048.91</v>
      </c>
    </row>
    <row r="3637" spans="2:3">
      <c r="B3637" s="45">
        <v>37790</v>
      </c>
      <c r="C3637" s="44">
        <v>4999.07</v>
      </c>
    </row>
    <row r="3638" spans="2:3">
      <c r="B3638" s="45">
        <v>37789</v>
      </c>
      <c r="C3638" s="44">
        <v>4973.1899999999996</v>
      </c>
    </row>
    <row r="3639" spans="2:3">
      <c r="B3639" s="45">
        <v>37788</v>
      </c>
      <c r="C3639" s="44">
        <v>4892.3599999999997</v>
      </c>
    </row>
    <row r="3640" spans="2:3">
      <c r="B3640" s="45">
        <v>37785</v>
      </c>
      <c r="C3640" s="44">
        <v>4881.8999999999996</v>
      </c>
    </row>
    <row r="3641" spans="2:3">
      <c r="B3641" s="45">
        <v>37784</v>
      </c>
      <c r="C3641" s="44">
        <v>4878.43</v>
      </c>
    </row>
    <row r="3642" spans="2:3">
      <c r="B3642" s="45">
        <v>37783</v>
      </c>
      <c r="C3642" s="44">
        <v>4804.6499999999996</v>
      </c>
    </row>
    <row r="3643" spans="2:3">
      <c r="B3643" s="45">
        <v>37782</v>
      </c>
      <c r="C3643" s="44">
        <v>4832.2</v>
      </c>
    </row>
    <row r="3644" spans="2:3">
      <c r="B3644" s="45">
        <v>37781</v>
      </c>
      <c r="C3644" s="44">
        <v>4826.9399999999996</v>
      </c>
    </row>
    <row r="3645" spans="2:3">
      <c r="B3645" s="45">
        <v>37778</v>
      </c>
      <c r="C3645" s="44">
        <v>4740.45</v>
      </c>
    </row>
    <row r="3646" spans="2:3">
      <c r="B3646" s="45">
        <v>37777</v>
      </c>
      <c r="C3646" s="44">
        <v>4738.34</v>
      </c>
    </row>
    <row r="3647" spans="2:3">
      <c r="B3647" s="45">
        <v>37775</v>
      </c>
      <c r="C3647" s="44">
        <v>4678.08</v>
      </c>
    </row>
    <row r="3648" spans="2:3">
      <c r="B3648" s="45">
        <v>37774</v>
      </c>
      <c r="C3648" s="44">
        <v>4692.9399999999996</v>
      </c>
    </row>
    <row r="3649" spans="2:3">
      <c r="B3649" s="45">
        <v>37771</v>
      </c>
      <c r="C3649" s="44">
        <v>4555.8999999999996</v>
      </c>
    </row>
    <row r="3650" spans="2:3">
      <c r="B3650" s="45">
        <v>37770</v>
      </c>
      <c r="C3650" s="44">
        <v>4543.04</v>
      </c>
    </row>
    <row r="3651" spans="2:3">
      <c r="B3651" s="45">
        <v>37769</v>
      </c>
      <c r="C3651" s="44">
        <v>4474.41</v>
      </c>
    </row>
    <row r="3652" spans="2:3">
      <c r="B3652" s="45">
        <v>37768</v>
      </c>
      <c r="C3652" s="44">
        <v>4451.1099999999997</v>
      </c>
    </row>
    <row r="3653" spans="2:3">
      <c r="B3653" s="45">
        <v>37767</v>
      </c>
      <c r="C3653" s="44">
        <v>4465.57</v>
      </c>
    </row>
    <row r="3654" spans="2:3">
      <c r="B3654" s="45">
        <v>37764</v>
      </c>
      <c r="C3654" s="44">
        <v>4349.5200000000004</v>
      </c>
    </row>
    <row r="3655" spans="2:3">
      <c r="B3655" s="45">
        <v>37763</v>
      </c>
      <c r="C3655" s="44">
        <v>4271.3</v>
      </c>
    </row>
    <row r="3656" spans="2:3">
      <c r="B3656" s="45">
        <v>37762</v>
      </c>
      <c r="C3656" s="44">
        <v>4216.6400000000003</v>
      </c>
    </row>
    <row r="3657" spans="2:3">
      <c r="B3657" s="45">
        <v>37761</v>
      </c>
      <c r="C3657" s="44">
        <v>4251.59</v>
      </c>
    </row>
    <row r="3658" spans="2:3">
      <c r="B3658" s="45">
        <v>37760</v>
      </c>
      <c r="C3658" s="44">
        <v>4255.8</v>
      </c>
    </row>
    <row r="3659" spans="2:3">
      <c r="B3659" s="45">
        <v>37757</v>
      </c>
      <c r="C3659" s="44">
        <v>4283.7700000000004</v>
      </c>
    </row>
    <row r="3660" spans="2:3">
      <c r="B3660" s="45">
        <v>37756</v>
      </c>
      <c r="C3660" s="44">
        <v>4331.24</v>
      </c>
    </row>
    <row r="3661" spans="2:3">
      <c r="B3661" s="45">
        <v>37755</v>
      </c>
      <c r="C3661" s="44">
        <v>4341.1000000000004</v>
      </c>
    </row>
    <row r="3662" spans="2:3">
      <c r="B3662" s="45">
        <v>37754</v>
      </c>
      <c r="C3662" s="44">
        <v>4334.59</v>
      </c>
    </row>
    <row r="3663" spans="2:3">
      <c r="B3663" s="45">
        <v>37753</v>
      </c>
      <c r="C3663" s="44">
        <v>4261.0200000000004</v>
      </c>
    </row>
    <row r="3664" spans="2:3">
      <c r="B3664" s="45">
        <v>37750</v>
      </c>
      <c r="C3664" s="44">
        <v>4244.18</v>
      </c>
    </row>
    <row r="3665" spans="2:3">
      <c r="B3665" s="45">
        <v>37749</v>
      </c>
      <c r="C3665" s="44">
        <v>4191.25</v>
      </c>
    </row>
    <row r="3666" spans="2:3">
      <c r="B3666" s="45">
        <v>37748</v>
      </c>
      <c r="C3666" s="44">
        <v>4275.91</v>
      </c>
    </row>
    <row r="3667" spans="2:3">
      <c r="B3667" s="45">
        <v>37747</v>
      </c>
      <c r="C3667" s="44">
        <v>4220.45</v>
      </c>
    </row>
    <row r="3668" spans="2:3">
      <c r="B3668" s="45">
        <v>37746</v>
      </c>
      <c r="C3668" s="44">
        <v>4202.12</v>
      </c>
    </row>
    <row r="3669" spans="2:3">
      <c r="B3669" s="45">
        <v>37743</v>
      </c>
      <c r="C3669" s="44">
        <v>4187.82</v>
      </c>
    </row>
    <row r="3670" spans="2:3">
      <c r="B3670" s="45">
        <v>37741</v>
      </c>
      <c r="C3670" s="44">
        <v>4148.07</v>
      </c>
    </row>
    <row r="3671" spans="2:3">
      <c r="B3671" s="45">
        <v>37740</v>
      </c>
      <c r="C3671" s="44">
        <v>4200.32</v>
      </c>
    </row>
    <row r="3672" spans="2:3">
      <c r="B3672" s="45">
        <v>37739</v>
      </c>
      <c r="C3672" s="44">
        <v>4139.5</v>
      </c>
    </row>
    <row r="3673" spans="2:3">
      <c r="B3673" s="45">
        <v>37736</v>
      </c>
      <c r="C3673" s="44">
        <v>4233.54</v>
      </c>
    </row>
    <row r="3674" spans="2:3">
      <c r="B3674" s="45">
        <v>37735</v>
      </c>
      <c r="C3674" s="44">
        <v>4374.9399999999996</v>
      </c>
    </row>
    <row r="3675" spans="2:3">
      <c r="B3675" s="45">
        <v>37734</v>
      </c>
      <c r="C3675" s="44">
        <v>4564.93</v>
      </c>
    </row>
    <row r="3676" spans="2:3">
      <c r="B3676" s="45">
        <v>37733</v>
      </c>
      <c r="C3676" s="44">
        <v>4556.1000000000004</v>
      </c>
    </row>
    <row r="3677" spans="2:3">
      <c r="B3677" s="45">
        <v>37732</v>
      </c>
      <c r="C3677" s="44">
        <v>4648.12</v>
      </c>
    </row>
    <row r="3678" spans="2:3">
      <c r="B3678" s="45">
        <v>37729</v>
      </c>
      <c r="C3678" s="44">
        <v>4658.3</v>
      </c>
    </row>
    <row r="3679" spans="2:3">
      <c r="B3679" s="45">
        <v>37728</v>
      </c>
      <c r="C3679" s="44">
        <v>4566.66</v>
      </c>
    </row>
    <row r="3680" spans="2:3">
      <c r="B3680" s="45">
        <v>37727</v>
      </c>
      <c r="C3680" s="44">
        <v>4609.32</v>
      </c>
    </row>
    <row r="3681" spans="2:3">
      <c r="B3681" s="45">
        <v>37726</v>
      </c>
      <c r="C3681" s="44">
        <v>4487.59</v>
      </c>
    </row>
    <row r="3682" spans="2:3">
      <c r="B3682" s="45">
        <v>37725</v>
      </c>
      <c r="C3682" s="44">
        <v>4459.8100000000004</v>
      </c>
    </row>
    <row r="3683" spans="2:3">
      <c r="B3683" s="45">
        <v>37722</v>
      </c>
      <c r="C3683" s="44">
        <v>4530.3999999999996</v>
      </c>
    </row>
    <row r="3684" spans="2:3">
      <c r="B3684" s="45">
        <v>37721</v>
      </c>
      <c r="C3684" s="44">
        <v>4541.3599999999997</v>
      </c>
    </row>
    <row r="3685" spans="2:3">
      <c r="B3685" s="45">
        <v>37720</v>
      </c>
      <c r="C3685" s="44">
        <v>4537.3900000000003</v>
      </c>
    </row>
    <row r="3686" spans="2:3">
      <c r="B3686" s="45">
        <v>37719</v>
      </c>
      <c r="C3686" s="44">
        <v>4552.45</v>
      </c>
    </row>
    <row r="3687" spans="2:3">
      <c r="B3687" s="45">
        <v>37718</v>
      </c>
      <c r="C3687" s="44">
        <v>4575.83</v>
      </c>
    </row>
    <row r="3688" spans="2:3">
      <c r="B3688" s="45">
        <v>37715</v>
      </c>
      <c r="C3688" s="44">
        <v>4499.18</v>
      </c>
    </row>
    <row r="3689" spans="2:3">
      <c r="B3689" s="45">
        <v>37714</v>
      </c>
      <c r="C3689" s="44">
        <v>4358.3900000000003</v>
      </c>
    </row>
    <row r="3690" spans="2:3">
      <c r="B3690" s="45">
        <v>37713</v>
      </c>
      <c r="C3690" s="44">
        <v>4311.5600000000004</v>
      </c>
    </row>
    <row r="3691" spans="2:3">
      <c r="B3691" s="45">
        <v>37712</v>
      </c>
      <c r="C3691" s="44">
        <v>4337.6099999999997</v>
      </c>
    </row>
    <row r="3692" spans="2:3">
      <c r="B3692" s="45">
        <v>37711</v>
      </c>
      <c r="C3692" s="44">
        <v>4321.22</v>
      </c>
    </row>
    <row r="3693" spans="2:3">
      <c r="B3693" s="45">
        <v>37708</v>
      </c>
      <c r="C3693" s="44">
        <v>4477.01</v>
      </c>
    </row>
    <row r="3694" spans="2:3">
      <c r="B3694" s="45">
        <v>37707</v>
      </c>
      <c r="C3694" s="44">
        <v>4514.24</v>
      </c>
    </row>
    <row r="3695" spans="2:3">
      <c r="B3695" s="45">
        <v>37706</v>
      </c>
      <c r="C3695" s="44">
        <v>4496.05</v>
      </c>
    </row>
    <row r="3696" spans="2:3">
      <c r="B3696" s="45">
        <v>37705</v>
      </c>
      <c r="C3696" s="44">
        <v>4498.83</v>
      </c>
    </row>
    <row r="3697" spans="2:3">
      <c r="B3697" s="45">
        <v>37704</v>
      </c>
      <c r="C3697" s="44">
        <v>4570.68</v>
      </c>
    </row>
    <row r="3698" spans="2:3">
      <c r="B3698" s="45">
        <v>37701</v>
      </c>
      <c r="C3698" s="44">
        <v>4586.92</v>
      </c>
    </row>
    <row r="3699" spans="2:3">
      <c r="B3699" s="45">
        <v>37700</v>
      </c>
      <c r="C3699" s="44">
        <v>4599.25</v>
      </c>
    </row>
    <row r="3700" spans="2:3">
      <c r="B3700" s="45">
        <v>37699</v>
      </c>
      <c r="C3700" s="44">
        <v>4515.07</v>
      </c>
    </row>
    <row r="3701" spans="2:3">
      <c r="B3701" s="45">
        <v>37698</v>
      </c>
      <c r="C3701" s="44">
        <v>4539.72</v>
      </c>
    </row>
    <row r="3702" spans="2:3">
      <c r="B3702" s="45">
        <v>37697</v>
      </c>
      <c r="C3702" s="44">
        <v>4357.99</v>
      </c>
    </row>
    <row r="3703" spans="2:3">
      <c r="B3703" s="45">
        <v>37694</v>
      </c>
      <c r="C3703" s="44">
        <v>4476.17</v>
      </c>
    </row>
    <row r="3704" spans="2:3">
      <c r="B3704" s="45">
        <v>37693</v>
      </c>
      <c r="C3704" s="44">
        <v>4378.99</v>
      </c>
    </row>
    <row r="3705" spans="2:3">
      <c r="B3705" s="45">
        <v>37692</v>
      </c>
      <c r="C3705" s="44">
        <v>4328.1499999999996</v>
      </c>
    </row>
    <row r="3706" spans="2:3">
      <c r="B3706" s="45">
        <v>37691</v>
      </c>
      <c r="C3706" s="44">
        <v>4260.45</v>
      </c>
    </row>
    <row r="3707" spans="2:3">
      <c r="B3707" s="45">
        <v>37690</v>
      </c>
      <c r="C3707" s="44">
        <v>4319.99</v>
      </c>
    </row>
    <row r="3708" spans="2:3">
      <c r="B3708" s="45">
        <v>37687</v>
      </c>
      <c r="C3708" s="44">
        <v>4350.59</v>
      </c>
    </row>
    <row r="3709" spans="2:3">
      <c r="B3709" s="45">
        <v>37686</v>
      </c>
      <c r="C3709" s="44">
        <v>4397.4399999999996</v>
      </c>
    </row>
    <row r="3710" spans="2:3">
      <c r="B3710" s="45">
        <v>37685</v>
      </c>
      <c r="C3710" s="44">
        <v>4418.1099999999997</v>
      </c>
    </row>
    <row r="3711" spans="2:3">
      <c r="B3711" s="45">
        <v>37684</v>
      </c>
      <c r="C3711" s="44">
        <v>4499.6899999999996</v>
      </c>
    </row>
    <row r="3712" spans="2:3">
      <c r="B3712" s="45">
        <v>37683</v>
      </c>
      <c r="C3712" s="44">
        <v>4526.6899999999996</v>
      </c>
    </row>
    <row r="3713" spans="2:3">
      <c r="B3713" s="45">
        <v>37679</v>
      </c>
      <c r="C3713" s="44">
        <v>4432.46</v>
      </c>
    </row>
    <row r="3714" spans="2:3">
      <c r="B3714" s="45">
        <v>37678</v>
      </c>
      <c r="C3714" s="44">
        <v>4456.6899999999996</v>
      </c>
    </row>
    <row r="3715" spans="2:3">
      <c r="B3715" s="45">
        <v>37677</v>
      </c>
      <c r="C3715" s="44">
        <v>4454.3500000000004</v>
      </c>
    </row>
    <row r="3716" spans="2:3">
      <c r="B3716" s="45">
        <v>37676</v>
      </c>
      <c r="C3716" s="44">
        <v>4609.2</v>
      </c>
    </row>
    <row r="3717" spans="2:3">
      <c r="B3717" s="45">
        <v>37673</v>
      </c>
      <c r="C3717" s="44">
        <v>4548.3500000000004</v>
      </c>
    </row>
    <row r="3718" spans="2:3">
      <c r="B3718" s="45">
        <v>37672</v>
      </c>
      <c r="C3718" s="44">
        <v>4550.7</v>
      </c>
    </row>
    <row r="3719" spans="2:3">
      <c r="B3719" s="45">
        <v>37671</v>
      </c>
      <c r="C3719" s="44">
        <v>4550.83</v>
      </c>
    </row>
    <row r="3720" spans="2:3">
      <c r="B3720" s="45">
        <v>37670</v>
      </c>
      <c r="C3720" s="44">
        <v>4605.3100000000004</v>
      </c>
    </row>
    <row r="3721" spans="2:3">
      <c r="B3721" s="45">
        <v>37669</v>
      </c>
      <c r="C3721" s="44">
        <v>4705.08</v>
      </c>
    </row>
    <row r="3722" spans="2:3">
      <c r="B3722" s="45">
        <v>37666</v>
      </c>
      <c r="C3722" s="44">
        <v>4493.99</v>
      </c>
    </row>
    <row r="3723" spans="2:3">
      <c r="B3723" s="45">
        <v>37665</v>
      </c>
      <c r="C3723" s="44">
        <v>4507.96</v>
      </c>
    </row>
    <row r="3724" spans="2:3">
      <c r="B3724" s="45">
        <v>37664</v>
      </c>
      <c r="C3724" s="44">
        <v>4624.87</v>
      </c>
    </row>
    <row r="3725" spans="2:3">
      <c r="B3725" s="45">
        <v>37663</v>
      </c>
      <c r="C3725" s="44">
        <v>4618.9799999999996</v>
      </c>
    </row>
    <row r="3726" spans="2:3">
      <c r="B3726" s="45">
        <v>37662</v>
      </c>
      <c r="C3726" s="44">
        <v>4643.87</v>
      </c>
    </row>
    <row r="3727" spans="2:3">
      <c r="B3727" s="45">
        <v>37659</v>
      </c>
      <c r="C3727" s="44">
        <v>4735.37</v>
      </c>
    </row>
    <row r="3728" spans="2:3">
      <c r="B3728" s="45">
        <v>37658</v>
      </c>
      <c r="C3728" s="44">
        <v>4833.58</v>
      </c>
    </row>
    <row r="3729" spans="2:3">
      <c r="B3729" s="45">
        <v>37649</v>
      </c>
      <c r="C3729" s="44">
        <v>5015.16</v>
      </c>
    </row>
    <row r="3730" spans="2:3">
      <c r="B3730" s="45">
        <v>37648</v>
      </c>
      <c r="C3730" s="44">
        <v>4972.59</v>
      </c>
    </row>
    <row r="3731" spans="2:3">
      <c r="B3731" s="45">
        <v>37645</v>
      </c>
      <c r="C3731" s="44">
        <v>5057.32</v>
      </c>
    </row>
    <row r="3732" spans="2:3">
      <c r="B3732" s="45">
        <v>37644</v>
      </c>
      <c r="C3732" s="44">
        <v>5078.8</v>
      </c>
    </row>
    <row r="3733" spans="2:3">
      <c r="B3733" s="45">
        <v>37643</v>
      </c>
      <c r="C3733" s="44">
        <v>4993.2700000000004</v>
      </c>
    </row>
    <row r="3734" spans="2:3">
      <c r="B3734" s="45">
        <v>37642</v>
      </c>
      <c r="C3734" s="44">
        <v>4945.87</v>
      </c>
    </row>
    <row r="3735" spans="2:3">
      <c r="B3735" s="45">
        <v>37641</v>
      </c>
      <c r="C3735" s="44">
        <v>4951.03</v>
      </c>
    </row>
    <row r="3736" spans="2:3">
      <c r="B3736" s="45">
        <v>37638</v>
      </c>
      <c r="C3736" s="44">
        <v>4907.78</v>
      </c>
    </row>
    <row r="3737" spans="2:3">
      <c r="B3737" s="45">
        <v>37637</v>
      </c>
      <c r="C3737" s="44">
        <v>4943.29</v>
      </c>
    </row>
    <row r="3738" spans="2:3">
      <c r="B3738" s="45">
        <v>37636</v>
      </c>
      <c r="C3738" s="44">
        <v>5017.7</v>
      </c>
    </row>
    <row r="3739" spans="2:3">
      <c r="B3739" s="45">
        <v>37635</v>
      </c>
      <c r="C3739" s="44">
        <v>4992.42</v>
      </c>
    </row>
    <row r="3740" spans="2:3">
      <c r="B3740" s="45">
        <v>37634</v>
      </c>
      <c r="C3740" s="44">
        <v>4991.26</v>
      </c>
    </row>
    <row r="3741" spans="2:3">
      <c r="B3741" s="45">
        <v>37631</v>
      </c>
      <c r="C3741" s="44">
        <v>4850.8</v>
      </c>
    </row>
    <row r="3742" spans="2:3">
      <c r="B3742" s="45">
        <v>37630</v>
      </c>
      <c r="C3742" s="44">
        <v>4813.7299999999996</v>
      </c>
    </row>
    <row r="3743" spans="2:3">
      <c r="B3743" s="45">
        <v>37629</v>
      </c>
      <c r="C3743" s="44">
        <v>4836.93</v>
      </c>
    </row>
    <row r="3744" spans="2:3">
      <c r="B3744" s="45">
        <v>37628</v>
      </c>
      <c r="C3744" s="44">
        <v>4701.08</v>
      </c>
    </row>
    <row r="3745" spans="2:3">
      <c r="B3745" s="45">
        <v>37627</v>
      </c>
      <c r="C3745" s="44">
        <v>4689.8599999999997</v>
      </c>
    </row>
    <row r="3746" spans="2:3">
      <c r="B3746" s="45">
        <v>37624</v>
      </c>
      <c r="C3746" s="44">
        <v>4626.32</v>
      </c>
    </row>
    <row r="3747" spans="2:3">
      <c r="B3747" s="45">
        <v>37623</v>
      </c>
      <c r="C3747" s="44">
        <v>4524.87</v>
      </c>
    </row>
    <row r="3748" spans="2:3">
      <c r="B3748" s="45">
        <v>37621</v>
      </c>
      <c r="C3748" s="44">
        <v>4452.45</v>
      </c>
    </row>
    <row r="3749" spans="2:3">
      <c r="B3749" s="45">
        <v>37620</v>
      </c>
      <c r="C3749" s="44">
        <v>4457.75</v>
      </c>
    </row>
    <row r="3750" spans="2:3">
      <c r="B3750" s="45">
        <v>37617</v>
      </c>
      <c r="C3750" s="44">
        <v>4547.32</v>
      </c>
    </row>
    <row r="3751" spans="2:3">
      <c r="B3751" s="45">
        <v>37616</v>
      </c>
      <c r="C3751" s="44">
        <v>4567.37</v>
      </c>
    </row>
    <row r="3752" spans="2:3">
      <c r="B3752" s="45">
        <v>37615</v>
      </c>
      <c r="C3752" s="44">
        <v>4484.43</v>
      </c>
    </row>
    <row r="3753" spans="2:3">
      <c r="B3753" s="45">
        <v>37614</v>
      </c>
      <c r="C3753" s="44">
        <v>4544.5</v>
      </c>
    </row>
    <row r="3754" spans="2:3">
      <c r="B3754" s="45">
        <v>37613</v>
      </c>
      <c r="C3754" s="44">
        <v>4572.7700000000004</v>
      </c>
    </row>
    <row r="3755" spans="2:3">
      <c r="B3755" s="45">
        <v>37610</v>
      </c>
      <c r="C3755" s="44">
        <v>4595.67</v>
      </c>
    </row>
    <row r="3756" spans="2:3">
      <c r="B3756" s="45">
        <v>37609</v>
      </c>
      <c r="C3756" s="44">
        <v>4549.2299999999996</v>
      </c>
    </row>
    <row r="3757" spans="2:3">
      <c r="B3757" s="45">
        <v>37608</v>
      </c>
      <c r="C3757" s="44">
        <v>4535.93</v>
      </c>
    </row>
    <row r="3758" spans="2:3">
      <c r="B3758" s="45">
        <v>37607</v>
      </c>
      <c r="C3758" s="44">
        <v>4545.62</v>
      </c>
    </row>
    <row r="3759" spans="2:3">
      <c r="B3759" s="45">
        <v>37606</v>
      </c>
      <c r="C3759" s="44">
        <v>4582.05</v>
      </c>
    </row>
    <row r="3760" spans="2:3">
      <c r="B3760" s="45">
        <v>37603</v>
      </c>
      <c r="C3760" s="44">
        <v>4588.1400000000003</v>
      </c>
    </row>
    <row r="3761" spans="2:3">
      <c r="B3761" s="45">
        <v>37602</v>
      </c>
      <c r="C3761" s="44">
        <v>4669.7</v>
      </c>
    </row>
    <row r="3762" spans="2:3">
      <c r="B3762" s="45">
        <v>37601</v>
      </c>
      <c r="C3762" s="44">
        <v>4699.41</v>
      </c>
    </row>
    <row r="3763" spans="2:3">
      <c r="B3763" s="45">
        <v>37600</v>
      </c>
      <c r="C3763" s="44">
        <v>4755.01</v>
      </c>
    </row>
    <row r="3764" spans="2:3">
      <c r="B3764" s="45">
        <v>37599</v>
      </c>
      <c r="C3764" s="44">
        <v>4823.67</v>
      </c>
    </row>
    <row r="3765" spans="2:3">
      <c r="B3765" s="45">
        <v>37596</v>
      </c>
      <c r="C3765" s="44">
        <v>4738.9799999999996</v>
      </c>
    </row>
    <row r="3766" spans="2:3">
      <c r="B3766" s="45">
        <v>37595</v>
      </c>
      <c r="C3766" s="44">
        <v>4755.3999999999996</v>
      </c>
    </row>
    <row r="3767" spans="2:3">
      <c r="B3767" s="45">
        <v>37594</v>
      </c>
      <c r="C3767" s="44">
        <v>4727.49</v>
      </c>
    </row>
    <row r="3768" spans="2:3">
      <c r="B3768" s="45">
        <v>37593</v>
      </c>
      <c r="C3768" s="44">
        <v>4793.93</v>
      </c>
    </row>
    <row r="3769" spans="2:3">
      <c r="B3769" s="45">
        <v>37592</v>
      </c>
      <c r="C3769" s="44">
        <v>4683.18</v>
      </c>
    </row>
    <row r="3770" spans="2:3">
      <c r="B3770" s="45">
        <v>37589</v>
      </c>
      <c r="C3770" s="44">
        <v>4646.6899999999996</v>
      </c>
    </row>
    <row r="3771" spans="2:3">
      <c r="B3771" s="45">
        <v>37588</v>
      </c>
      <c r="C3771" s="44">
        <v>4612.6000000000004</v>
      </c>
    </row>
    <row r="3772" spans="2:3">
      <c r="B3772" s="45">
        <v>37587</v>
      </c>
      <c r="C3772" s="44">
        <v>4633.03</v>
      </c>
    </row>
    <row r="3773" spans="2:3">
      <c r="B3773" s="45">
        <v>37586</v>
      </c>
      <c r="C3773" s="44">
        <v>4677.8900000000003</v>
      </c>
    </row>
    <row r="3774" spans="2:3">
      <c r="B3774" s="45">
        <v>37585</v>
      </c>
      <c r="C3774" s="44">
        <v>4723.16</v>
      </c>
    </row>
    <row r="3775" spans="2:3">
      <c r="B3775" s="45">
        <v>37582</v>
      </c>
      <c r="C3775" s="44">
        <v>4707.6099999999997</v>
      </c>
    </row>
    <row r="3776" spans="2:3">
      <c r="B3776" s="45">
        <v>37581</v>
      </c>
      <c r="C3776" s="44">
        <v>4579.45</v>
      </c>
    </row>
    <row r="3777" spans="2:3">
      <c r="B3777" s="45">
        <v>37580</v>
      </c>
      <c r="C3777" s="44">
        <v>4653.5</v>
      </c>
    </row>
    <row r="3778" spans="2:3">
      <c r="B3778" s="45">
        <v>37579</v>
      </c>
      <c r="C3778" s="44">
        <v>4726.5</v>
      </c>
    </row>
    <row r="3779" spans="2:3">
      <c r="B3779" s="45">
        <v>37578</v>
      </c>
      <c r="C3779" s="44">
        <v>4790.6099999999997</v>
      </c>
    </row>
    <row r="3780" spans="2:3">
      <c r="B3780" s="45">
        <v>37575</v>
      </c>
      <c r="C3780" s="44">
        <v>4813.53</v>
      </c>
    </row>
    <row r="3781" spans="2:3">
      <c r="B3781" s="45">
        <v>37574</v>
      </c>
      <c r="C3781" s="44">
        <v>4665.5600000000004</v>
      </c>
    </row>
    <row r="3782" spans="2:3">
      <c r="B3782" s="45">
        <v>37573</v>
      </c>
      <c r="C3782" s="44">
        <v>4671.7700000000004</v>
      </c>
    </row>
    <row r="3783" spans="2:3">
      <c r="B3783" s="45">
        <v>37572</v>
      </c>
      <c r="C3783" s="44">
        <v>4676.47</v>
      </c>
    </row>
    <row r="3784" spans="2:3">
      <c r="B3784" s="45">
        <v>37571</v>
      </c>
      <c r="C3784" s="44">
        <v>4664.6499999999996</v>
      </c>
    </row>
    <row r="3785" spans="2:3">
      <c r="B3785" s="45">
        <v>37568</v>
      </c>
      <c r="C3785" s="44">
        <v>4811.01</v>
      </c>
    </row>
    <row r="3786" spans="2:3">
      <c r="B3786" s="45">
        <v>37567</v>
      </c>
      <c r="C3786" s="44">
        <v>4757.9799999999996</v>
      </c>
    </row>
    <row r="3787" spans="2:3">
      <c r="B3787" s="45">
        <v>37566</v>
      </c>
      <c r="C3787" s="44">
        <v>4725.34</v>
      </c>
    </row>
    <row r="3788" spans="2:3">
      <c r="B3788" s="45">
        <v>37565</v>
      </c>
      <c r="C3788" s="44">
        <v>4566.1000000000004</v>
      </c>
    </row>
    <row r="3789" spans="2:3">
      <c r="B3789" s="45">
        <v>37564</v>
      </c>
      <c r="C3789" s="44">
        <v>4583.68</v>
      </c>
    </row>
    <row r="3790" spans="2:3">
      <c r="B3790" s="45">
        <v>37561</v>
      </c>
      <c r="C3790" s="44">
        <v>4500.55</v>
      </c>
    </row>
    <row r="3791" spans="2:3">
      <c r="B3791" s="45">
        <v>37560</v>
      </c>
      <c r="C3791" s="44">
        <v>4579.1400000000003</v>
      </c>
    </row>
    <row r="3792" spans="2:3">
      <c r="B3792" s="45">
        <v>37559</v>
      </c>
      <c r="C3792" s="44">
        <v>4498.7299999999996</v>
      </c>
    </row>
    <row r="3793" spans="2:3">
      <c r="B3793" s="45">
        <v>37558</v>
      </c>
      <c r="C3793" s="44">
        <v>4554.13</v>
      </c>
    </row>
    <row r="3794" spans="2:3">
      <c r="B3794" s="45">
        <v>37557</v>
      </c>
      <c r="C3794" s="44">
        <v>4601.37</v>
      </c>
    </row>
    <row r="3795" spans="2:3">
      <c r="B3795" s="45">
        <v>37554</v>
      </c>
      <c r="C3795" s="44">
        <v>4564.0600000000004</v>
      </c>
    </row>
    <row r="3796" spans="2:3">
      <c r="B3796" s="45">
        <v>37553</v>
      </c>
      <c r="C3796" s="44">
        <v>4574.8</v>
      </c>
    </row>
    <row r="3797" spans="2:3">
      <c r="B3797" s="45">
        <v>37552</v>
      </c>
      <c r="C3797" s="44">
        <v>4589.88</v>
      </c>
    </row>
    <row r="3798" spans="2:3">
      <c r="B3798" s="45">
        <v>37551</v>
      </c>
      <c r="C3798" s="44">
        <v>4386.46</v>
      </c>
    </row>
    <row r="3799" spans="2:3">
      <c r="B3799" s="45">
        <v>37550</v>
      </c>
      <c r="C3799" s="44">
        <v>4463.5200000000004</v>
      </c>
    </row>
    <row r="3800" spans="2:3">
      <c r="B3800" s="45">
        <v>37547</v>
      </c>
      <c r="C3800" s="44">
        <v>4458.17</v>
      </c>
    </row>
    <row r="3801" spans="2:3">
      <c r="B3801" s="45">
        <v>37546</v>
      </c>
      <c r="C3801" s="44">
        <v>4280.8100000000004</v>
      </c>
    </row>
    <row r="3802" spans="2:3">
      <c r="B3802" s="45">
        <v>37545</v>
      </c>
      <c r="C3802" s="44">
        <v>4223.32</v>
      </c>
    </row>
    <row r="3803" spans="2:3">
      <c r="B3803" s="45">
        <v>37544</v>
      </c>
      <c r="C3803" s="44">
        <v>4131.47</v>
      </c>
    </row>
    <row r="3804" spans="2:3">
      <c r="B3804" s="45">
        <v>37543</v>
      </c>
      <c r="C3804" s="44">
        <v>3910.98</v>
      </c>
    </row>
    <row r="3805" spans="2:3">
      <c r="B3805" s="45">
        <v>37540</v>
      </c>
      <c r="C3805" s="44">
        <v>3850.04</v>
      </c>
    </row>
    <row r="3806" spans="2:3">
      <c r="B3806" s="45">
        <v>37538</v>
      </c>
      <c r="C3806" s="44">
        <v>3947.61</v>
      </c>
    </row>
    <row r="3807" spans="2:3">
      <c r="B3807" s="45">
        <v>37537</v>
      </c>
      <c r="C3807" s="44">
        <v>3964.28</v>
      </c>
    </row>
    <row r="3808" spans="2:3">
      <c r="B3808" s="45">
        <v>37536</v>
      </c>
      <c r="C3808" s="44">
        <v>3924.04</v>
      </c>
    </row>
    <row r="3809" spans="2:3">
      <c r="B3809" s="45">
        <v>37533</v>
      </c>
      <c r="C3809" s="44">
        <v>4067.79</v>
      </c>
    </row>
    <row r="3810" spans="2:3">
      <c r="B3810" s="45">
        <v>37532</v>
      </c>
      <c r="C3810" s="44">
        <v>4075.98</v>
      </c>
    </row>
    <row r="3811" spans="2:3">
      <c r="B3811" s="45">
        <v>37531</v>
      </c>
      <c r="C3811" s="44">
        <v>4171.76</v>
      </c>
    </row>
    <row r="3812" spans="2:3">
      <c r="B3812" s="45">
        <v>37530</v>
      </c>
      <c r="C3812" s="44">
        <v>4162.7700000000004</v>
      </c>
    </row>
    <row r="3813" spans="2:3">
      <c r="B3813" s="45">
        <v>37529</v>
      </c>
      <c r="C3813" s="44">
        <v>4191.8100000000004</v>
      </c>
    </row>
    <row r="3814" spans="2:3">
      <c r="B3814" s="45">
        <v>37526</v>
      </c>
      <c r="C3814" s="44">
        <v>4208.8</v>
      </c>
    </row>
    <row r="3815" spans="2:3">
      <c r="B3815" s="45">
        <v>37525</v>
      </c>
      <c r="C3815" s="44">
        <v>4222.22</v>
      </c>
    </row>
    <row r="3816" spans="2:3">
      <c r="B3816" s="45">
        <v>37524</v>
      </c>
      <c r="C3816" s="44">
        <v>4185.95</v>
      </c>
    </row>
    <row r="3817" spans="2:3">
      <c r="B3817" s="45">
        <v>37523</v>
      </c>
      <c r="C3817" s="44">
        <v>4286.9399999999996</v>
      </c>
    </row>
    <row r="3818" spans="2:3">
      <c r="B3818" s="45">
        <v>37522</v>
      </c>
      <c r="C3818" s="44">
        <v>4328.3999999999996</v>
      </c>
    </row>
    <row r="3819" spans="2:3">
      <c r="B3819" s="45">
        <v>37519</v>
      </c>
      <c r="C3819" s="44">
        <v>4429.25</v>
      </c>
    </row>
    <row r="3820" spans="2:3">
      <c r="B3820" s="45">
        <v>37518</v>
      </c>
      <c r="C3820" s="44">
        <v>4491.3100000000004</v>
      </c>
    </row>
    <row r="3821" spans="2:3">
      <c r="B3821" s="45">
        <v>37517</v>
      </c>
      <c r="C3821" s="44">
        <v>4482.6499999999996</v>
      </c>
    </row>
    <row r="3822" spans="2:3">
      <c r="B3822" s="45">
        <v>37516</v>
      </c>
      <c r="C3822" s="44">
        <v>4633.8599999999997</v>
      </c>
    </row>
    <row r="3823" spans="2:3">
      <c r="B3823" s="45">
        <v>37515</v>
      </c>
      <c r="C3823" s="44">
        <v>4457.16</v>
      </c>
    </row>
    <row r="3824" spans="2:3">
      <c r="B3824" s="45">
        <v>37512</v>
      </c>
      <c r="C3824" s="44">
        <v>4580.17</v>
      </c>
    </row>
    <row r="3825" spans="2:3">
      <c r="B3825" s="45">
        <v>37511</v>
      </c>
      <c r="C3825" s="44">
        <v>4647.37</v>
      </c>
    </row>
    <row r="3826" spans="2:3">
      <c r="B3826" s="45">
        <v>37510</v>
      </c>
      <c r="C3826" s="44">
        <v>4660.53</v>
      </c>
    </row>
    <row r="3827" spans="2:3">
      <c r="B3827" s="45">
        <v>37509</v>
      </c>
      <c r="C3827" s="44">
        <v>4668.01</v>
      </c>
    </row>
    <row r="3828" spans="2:3">
      <c r="B3828" s="45">
        <v>37508</v>
      </c>
      <c r="C3828" s="44">
        <v>4533.2700000000004</v>
      </c>
    </row>
    <row r="3829" spans="2:3">
      <c r="B3829" s="45">
        <v>37504</v>
      </c>
      <c r="C3829" s="44">
        <v>4459.37</v>
      </c>
    </row>
    <row r="3830" spans="2:3">
      <c r="B3830" s="45">
        <v>37503</v>
      </c>
      <c r="C3830" s="44">
        <v>4534.1499999999996</v>
      </c>
    </row>
    <row r="3831" spans="2:3">
      <c r="B3831" s="45">
        <v>37502</v>
      </c>
      <c r="C3831" s="44">
        <v>4588.0600000000004</v>
      </c>
    </row>
    <row r="3832" spans="2:3">
      <c r="B3832" s="45">
        <v>37501</v>
      </c>
      <c r="C3832" s="44">
        <v>4644.58</v>
      </c>
    </row>
    <row r="3833" spans="2:3">
      <c r="B3833" s="45">
        <v>37498</v>
      </c>
      <c r="C3833" s="44">
        <v>4764.9399999999996</v>
      </c>
    </row>
    <row r="3834" spans="2:3">
      <c r="B3834" s="45">
        <v>37497</v>
      </c>
      <c r="C3834" s="44">
        <v>4800.63</v>
      </c>
    </row>
    <row r="3835" spans="2:3">
      <c r="B3835" s="45">
        <v>37496</v>
      </c>
      <c r="C3835" s="44">
        <v>4789.63</v>
      </c>
    </row>
    <row r="3836" spans="2:3">
      <c r="B3836" s="45">
        <v>37495</v>
      </c>
      <c r="C3836" s="44">
        <v>4878.8500000000004</v>
      </c>
    </row>
    <row r="3837" spans="2:3">
      <c r="B3837" s="45">
        <v>37494</v>
      </c>
      <c r="C3837" s="44">
        <v>4935.92</v>
      </c>
    </row>
    <row r="3838" spans="2:3">
      <c r="B3838" s="45">
        <v>37491</v>
      </c>
      <c r="C3838" s="44">
        <v>4968.8500000000004</v>
      </c>
    </row>
    <row r="3839" spans="2:3">
      <c r="B3839" s="45">
        <v>37490</v>
      </c>
      <c r="C3839" s="44">
        <v>4956.49</v>
      </c>
    </row>
    <row r="3840" spans="2:3">
      <c r="B3840" s="45">
        <v>37489</v>
      </c>
      <c r="C3840" s="44">
        <v>4887.79</v>
      </c>
    </row>
    <row r="3841" spans="2:3">
      <c r="B3841" s="45">
        <v>37488</v>
      </c>
      <c r="C3841" s="44">
        <v>4919.26</v>
      </c>
    </row>
    <row r="3842" spans="2:3">
      <c r="B3842" s="45">
        <v>37487</v>
      </c>
      <c r="C3842" s="44">
        <v>4888</v>
      </c>
    </row>
    <row r="3843" spans="2:3">
      <c r="B3843" s="45">
        <v>37484</v>
      </c>
      <c r="C3843" s="44">
        <v>4919.0200000000004</v>
      </c>
    </row>
    <row r="3844" spans="2:3">
      <c r="B3844" s="45">
        <v>37483</v>
      </c>
      <c r="C3844" s="44">
        <v>4931.47</v>
      </c>
    </row>
    <row r="3845" spans="2:3">
      <c r="B3845" s="45">
        <v>37482</v>
      </c>
      <c r="C3845" s="44">
        <v>4887.43</v>
      </c>
    </row>
    <row r="3846" spans="2:3">
      <c r="B3846" s="45">
        <v>37481</v>
      </c>
      <c r="C3846" s="44">
        <v>4817.93</v>
      </c>
    </row>
    <row r="3847" spans="2:3">
      <c r="B3847" s="45">
        <v>37480</v>
      </c>
      <c r="C3847" s="44">
        <v>4852.07</v>
      </c>
    </row>
    <row r="3848" spans="2:3">
      <c r="B3848" s="45">
        <v>37477</v>
      </c>
      <c r="C3848" s="44">
        <v>4851.4399999999996</v>
      </c>
    </row>
    <row r="3849" spans="2:3">
      <c r="B3849" s="45">
        <v>37476</v>
      </c>
      <c r="C3849" s="44">
        <v>4700.2299999999996</v>
      </c>
    </row>
    <row r="3850" spans="2:3">
      <c r="B3850" s="45">
        <v>37475</v>
      </c>
      <c r="C3850" s="44">
        <v>4720.7299999999996</v>
      </c>
    </row>
    <row r="3851" spans="2:3">
      <c r="B3851" s="45">
        <v>37474</v>
      </c>
      <c r="C3851" s="44">
        <v>4572.3500000000004</v>
      </c>
    </row>
    <row r="3852" spans="2:3">
      <c r="B3852" s="45">
        <v>37473</v>
      </c>
      <c r="C3852" s="44">
        <v>4636.67</v>
      </c>
    </row>
    <row r="3853" spans="2:3">
      <c r="B3853" s="45">
        <v>37470</v>
      </c>
      <c r="C3853" s="44">
        <v>4920.8900000000003</v>
      </c>
    </row>
    <row r="3854" spans="2:3">
      <c r="B3854" s="45">
        <v>37469</v>
      </c>
      <c r="C3854" s="44">
        <v>4916.59</v>
      </c>
    </row>
    <row r="3855" spans="2:3">
      <c r="B3855" s="45">
        <v>37468</v>
      </c>
      <c r="C3855" s="44">
        <v>4940.38</v>
      </c>
    </row>
    <row r="3856" spans="2:3">
      <c r="B3856" s="45">
        <v>37467</v>
      </c>
      <c r="C3856" s="44">
        <v>5005.04</v>
      </c>
    </row>
    <row r="3857" spans="2:3">
      <c r="B3857" s="45">
        <v>37466</v>
      </c>
      <c r="C3857" s="44">
        <v>4858.4399999999996</v>
      </c>
    </row>
    <row r="3858" spans="2:3">
      <c r="B3858" s="45">
        <v>37463</v>
      </c>
      <c r="C3858" s="44">
        <v>4855.34</v>
      </c>
    </row>
    <row r="3859" spans="2:3">
      <c r="B3859" s="45">
        <v>37462</v>
      </c>
      <c r="C3859" s="44">
        <v>5045.07</v>
      </c>
    </row>
    <row r="3860" spans="2:3">
      <c r="B3860" s="45">
        <v>37461</v>
      </c>
      <c r="C3860" s="44">
        <v>5039.4799999999996</v>
      </c>
    </row>
    <row r="3861" spans="2:3">
      <c r="B3861" s="45">
        <v>37460</v>
      </c>
      <c r="C3861" s="44">
        <v>5159.2299999999996</v>
      </c>
    </row>
    <row r="3862" spans="2:3">
      <c r="B3862" s="45">
        <v>37459</v>
      </c>
      <c r="C3862" s="44">
        <v>5043.5</v>
      </c>
    </row>
    <row r="3863" spans="2:3">
      <c r="B3863" s="45">
        <v>37456</v>
      </c>
      <c r="C3863" s="44">
        <v>5161.92</v>
      </c>
    </row>
    <row r="3864" spans="2:3">
      <c r="B3864" s="45">
        <v>37455</v>
      </c>
      <c r="C3864" s="44">
        <v>5242.1099999999997</v>
      </c>
    </row>
    <row r="3865" spans="2:3">
      <c r="B3865" s="45">
        <v>37454</v>
      </c>
      <c r="C3865" s="44">
        <v>5250.82</v>
      </c>
    </row>
    <row r="3866" spans="2:3">
      <c r="B3866" s="45">
        <v>37453</v>
      </c>
      <c r="C3866" s="44">
        <v>5318.01</v>
      </c>
    </row>
    <row r="3867" spans="2:3">
      <c r="B3867" s="45">
        <v>37452</v>
      </c>
      <c r="C3867" s="44">
        <v>5393.01</v>
      </c>
    </row>
    <row r="3868" spans="2:3">
      <c r="B3868" s="45">
        <v>37449</v>
      </c>
      <c r="C3868" s="44">
        <v>5416.5</v>
      </c>
    </row>
    <row r="3869" spans="2:3">
      <c r="B3869" s="45">
        <v>37448</v>
      </c>
      <c r="C3869" s="44">
        <v>5202.59</v>
      </c>
    </row>
    <row r="3870" spans="2:3">
      <c r="B3870" s="45">
        <v>37447</v>
      </c>
      <c r="C3870" s="44">
        <v>5262.01</v>
      </c>
    </row>
    <row r="3871" spans="2:3">
      <c r="B3871" s="45">
        <v>37446</v>
      </c>
      <c r="C3871" s="44">
        <v>5388.52</v>
      </c>
    </row>
    <row r="3872" spans="2:3">
      <c r="B3872" s="45">
        <v>37445</v>
      </c>
      <c r="C3872" s="44">
        <v>5377.86</v>
      </c>
    </row>
    <row r="3873" spans="2:3">
      <c r="B3873" s="45">
        <v>37442</v>
      </c>
      <c r="C3873" s="44">
        <v>5255.23</v>
      </c>
    </row>
    <row r="3874" spans="2:3">
      <c r="B3874" s="45">
        <v>37441</v>
      </c>
      <c r="C3874" s="44">
        <v>5130.8</v>
      </c>
    </row>
    <row r="3875" spans="2:3">
      <c r="B3875" s="45">
        <v>37440</v>
      </c>
      <c r="C3875" s="44">
        <v>5047.82</v>
      </c>
    </row>
    <row r="3876" spans="2:3">
      <c r="B3876" s="45">
        <v>37439</v>
      </c>
      <c r="C3876" s="44">
        <v>4995.08</v>
      </c>
    </row>
    <row r="3877" spans="2:3">
      <c r="B3877" s="45">
        <v>37438</v>
      </c>
      <c r="C3877" s="44">
        <v>4969.32</v>
      </c>
    </row>
    <row r="3878" spans="2:3">
      <c r="B3878" s="45">
        <v>37435</v>
      </c>
      <c r="C3878" s="44">
        <v>5153.71</v>
      </c>
    </row>
    <row r="3879" spans="2:3">
      <c r="B3879" s="45">
        <v>37434</v>
      </c>
      <c r="C3879" s="44">
        <v>5071.76</v>
      </c>
    </row>
    <row r="3880" spans="2:3">
      <c r="B3880" s="45">
        <v>37433</v>
      </c>
      <c r="C3880" s="44">
        <v>5123.04</v>
      </c>
    </row>
    <row r="3881" spans="2:3">
      <c r="B3881" s="45">
        <v>37432</v>
      </c>
      <c r="C3881" s="44">
        <v>5316.04</v>
      </c>
    </row>
    <row r="3882" spans="2:3">
      <c r="B3882" s="45">
        <v>37431</v>
      </c>
      <c r="C3882" s="44">
        <v>5384.89</v>
      </c>
    </row>
    <row r="3883" spans="2:3">
      <c r="B3883" s="45">
        <v>37428</v>
      </c>
      <c r="C3883" s="44">
        <v>5460.53</v>
      </c>
    </row>
    <row r="3884" spans="2:3">
      <c r="B3884" s="45">
        <v>37427</v>
      </c>
      <c r="C3884" s="44">
        <v>5445.77</v>
      </c>
    </row>
    <row r="3885" spans="2:3">
      <c r="B3885" s="45">
        <v>37426</v>
      </c>
      <c r="C3885" s="44">
        <v>5399.5</v>
      </c>
    </row>
    <row r="3886" spans="2:3">
      <c r="B3886" s="45">
        <v>37425</v>
      </c>
      <c r="C3886" s="44">
        <v>5536.42</v>
      </c>
    </row>
    <row r="3887" spans="2:3">
      <c r="B3887" s="45">
        <v>37424</v>
      </c>
      <c r="C3887" s="44">
        <v>5537.81</v>
      </c>
    </row>
    <row r="3888" spans="2:3">
      <c r="B3888" s="45">
        <v>37421</v>
      </c>
      <c r="C3888" s="44">
        <v>5562.12</v>
      </c>
    </row>
    <row r="3889" spans="2:3">
      <c r="B3889" s="45">
        <v>37420</v>
      </c>
      <c r="C3889" s="44">
        <v>5562.23</v>
      </c>
    </row>
    <row r="3890" spans="2:3">
      <c r="B3890" s="45">
        <v>37419</v>
      </c>
      <c r="C3890" s="44">
        <v>5399.96</v>
      </c>
    </row>
    <row r="3891" spans="2:3">
      <c r="B3891" s="45">
        <v>37418</v>
      </c>
      <c r="C3891" s="44">
        <v>5405.42</v>
      </c>
    </row>
    <row r="3892" spans="2:3">
      <c r="B3892" s="45">
        <v>37417</v>
      </c>
      <c r="C3892" s="44">
        <v>5499.33</v>
      </c>
    </row>
    <row r="3893" spans="2:3">
      <c r="B3893" s="45">
        <v>37414</v>
      </c>
      <c r="C3893" s="44">
        <v>5433.02</v>
      </c>
    </row>
    <row r="3894" spans="2:3">
      <c r="B3894" s="45">
        <v>37413</v>
      </c>
      <c r="C3894" s="44">
        <v>5591.02</v>
      </c>
    </row>
    <row r="3895" spans="2:3">
      <c r="B3895" s="45">
        <v>37412</v>
      </c>
      <c r="C3895" s="44">
        <v>5599.42</v>
      </c>
    </row>
    <row r="3896" spans="2:3">
      <c r="B3896" s="45">
        <v>37411</v>
      </c>
      <c r="C3896" s="44">
        <v>5527.8</v>
      </c>
    </row>
    <row r="3897" spans="2:3">
      <c r="B3897" s="45">
        <v>37410</v>
      </c>
      <c r="C3897" s="44">
        <v>5571.08</v>
      </c>
    </row>
    <row r="3898" spans="2:3">
      <c r="B3898" s="45">
        <v>37407</v>
      </c>
      <c r="C3898" s="44">
        <v>5675.65</v>
      </c>
    </row>
    <row r="3899" spans="2:3">
      <c r="B3899" s="45">
        <v>37406</v>
      </c>
      <c r="C3899" s="44">
        <v>5736.19</v>
      </c>
    </row>
    <row r="3900" spans="2:3">
      <c r="B3900" s="45">
        <v>37405</v>
      </c>
      <c r="C3900" s="44">
        <v>5623.23</v>
      </c>
    </row>
    <row r="3901" spans="2:3">
      <c r="B3901" s="45">
        <v>37404</v>
      </c>
      <c r="C3901" s="44">
        <v>5669.53</v>
      </c>
    </row>
    <row r="3902" spans="2:3">
      <c r="B3902" s="45">
        <v>37403</v>
      </c>
      <c r="C3902" s="44">
        <v>5729.9</v>
      </c>
    </row>
    <row r="3903" spans="2:3">
      <c r="B3903" s="45">
        <v>37400</v>
      </c>
      <c r="C3903" s="44">
        <v>5706.4</v>
      </c>
    </row>
    <row r="3904" spans="2:3">
      <c r="B3904" s="45">
        <v>37399</v>
      </c>
      <c r="C3904" s="44">
        <v>5549.96</v>
      </c>
    </row>
    <row r="3905" spans="2:3">
      <c r="B3905" s="45">
        <v>37398</v>
      </c>
      <c r="C3905" s="44">
        <v>5541.64</v>
      </c>
    </row>
    <row r="3906" spans="2:3">
      <c r="B3906" s="45">
        <v>37397</v>
      </c>
      <c r="C3906" s="44">
        <v>5443.18</v>
      </c>
    </row>
    <row r="3907" spans="2:3">
      <c r="B3907" s="45">
        <v>37396</v>
      </c>
      <c r="C3907" s="44">
        <v>5574.71</v>
      </c>
    </row>
    <row r="3908" spans="2:3">
      <c r="B3908" s="45">
        <v>37393</v>
      </c>
      <c r="C3908" s="44">
        <v>5789.84</v>
      </c>
    </row>
    <row r="3909" spans="2:3">
      <c r="B3909" s="45">
        <v>37392</v>
      </c>
      <c r="C3909" s="44">
        <v>5801.47</v>
      </c>
    </row>
    <row r="3910" spans="2:3">
      <c r="B3910" s="45">
        <v>37391</v>
      </c>
      <c r="C3910" s="44">
        <v>5910.69</v>
      </c>
    </row>
    <row r="3911" spans="2:3">
      <c r="B3911" s="45">
        <v>37390</v>
      </c>
      <c r="C3911" s="44">
        <v>5755.92</v>
      </c>
    </row>
    <row r="3912" spans="2:3">
      <c r="B3912" s="45">
        <v>37389</v>
      </c>
      <c r="C3912" s="44">
        <v>5742.66</v>
      </c>
    </row>
    <row r="3913" spans="2:3">
      <c r="B3913" s="45">
        <v>37386</v>
      </c>
      <c r="C3913" s="44">
        <v>5807.3</v>
      </c>
    </row>
    <row r="3914" spans="2:3">
      <c r="B3914" s="45">
        <v>37385</v>
      </c>
      <c r="C3914" s="44">
        <v>5739.28</v>
      </c>
    </row>
    <row r="3915" spans="2:3">
      <c r="B3915" s="45">
        <v>37384</v>
      </c>
      <c r="C3915" s="44">
        <v>5711.53</v>
      </c>
    </row>
    <row r="3916" spans="2:3">
      <c r="B3916" s="45">
        <v>37383</v>
      </c>
      <c r="C3916" s="44">
        <v>5663.98</v>
      </c>
    </row>
    <row r="3917" spans="2:3">
      <c r="B3917" s="45">
        <v>37382</v>
      </c>
      <c r="C3917" s="44">
        <v>5642.48</v>
      </c>
    </row>
    <row r="3918" spans="2:3">
      <c r="B3918" s="45">
        <v>37379</v>
      </c>
      <c r="C3918" s="44">
        <v>5910.32</v>
      </c>
    </row>
    <row r="3919" spans="2:3">
      <c r="B3919" s="45">
        <v>37378</v>
      </c>
      <c r="C3919" s="44">
        <v>5867.83</v>
      </c>
    </row>
    <row r="3920" spans="2:3">
      <c r="B3920" s="45">
        <v>37376</v>
      </c>
      <c r="C3920" s="44">
        <v>6065.73</v>
      </c>
    </row>
    <row r="3921" spans="2:3">
      <c r="B3921" s="45">
        <v>37375</v>
      </c>
      <c r="C3921" s="44">
        <v>6205.09</v>
      </c>
    </row>
    <row r="3922" spans="2:3">
      <c r="B3922" s="45">
        <v>37372</v>
      </c>
      <c r="C3922" s="44">
        <v>6306.93</v>
      </c>
    </row>
    <row r="3923" spans="2:3">
      <c r="B3923" s="45">
        <v>37371</v>
      </c>
      <c r="C3923" s="44">
        <v>6355.59</v>
      </c>
    </row>
    <row r="3924" spans="2:3">
      <c r="B3924" s="45">
        <v>37370</v>
      </c>
      <c r="C3924" s="44">
        <v>6455.39</v>
      </c>
    </row>
    <row r="3925" spans="2:3">
      <c r="B3925" s="45">
        <v>37369</v>
      </c>
      <c r="C3925" s="44">
        <v>6390.62</v>
      </c>
    </row>
    <row r="3926" spans="2:3">
      <c r="B3926" s="45">
        <v>37368</v>
      </c>
      <c r="C3926" s="44">
        <v>6462.3</v>
      </c>
    </row>
    <row r="3927" spans="2:3">
      <c r="B3927" s="45">
        <v>37365</v>
      </c>
      <c r="C3927" s="44">
        <v>6448.12</v>
      </c>
    </row>
    <row r="3928" spans="2:3">
      <c r="B3928" s="45">
        <v>37364</v>
      </c>
      <c r="C3928" s="44">
        <v>6387.21</v>
      </c>
    </row>
    <row r="3929" spans="2:3">
      <c r="B3929" s="45">
        <v>37363</v>
      </c>
      <c r="C3929" s="44">
        <v>6390.68</v>
      </c>
    </row>
    <row r="3930" spans="2:3">
      <c r="B3930" s="45">
        <v>37362</v>
      </c>
      <c r="C3930" s="44">
        <v>6257.73</v>
      </c>
    </row>
    <row r="3931" spans="2:3">
      <c r="B3931" s="45">
        <v>37361</v>
      </c>
      <c r="C3931" s="44">
        <v>6196</v>
      </c>
    </row>
    <row r="3932" spans="2:3">
      <c r="B3932" s="45">
        <v>37358</v>
      </c>
      <c r="C3932" s="44">
        <v>6182.59</v>
      </c>
    </row>
    <row r="3933" spans="2:3">
      <c r="B3933" s="45">
        <v>37357</v>
      </c>
      <c r="C3933" s="44">
        <v>6073.76</v>
      </c>
    </row>
    <row r="3934" spans="2:3">
      <c r="B3934" s="45">
        <v>37356</v>
      </c>
      <c r="C3934" s="44">
        <v>6059.21</v>
      </c>
    </row>
    <row r="3935" spans="2:3">
      <c r="B3935" s="45">
        <v>37355</v>
      </c>
      <c r="C3935" s="44">
        <v>6069.85</v>
      </c>
    </row>
    <row r="3936" spans="2:3">
      <c r="B3936" s="45">
        <v>37354</v>
      </c>
      <c r="C3936" s="44">
        <v>6190.83</v>
      </c>
    </row>
    <row r="3937" spans="2:3">
      <c r="B3937" s="45">
        <v>37350</v>
      </c>
      <c r="C3937" s="44">
        <v>6207.09</v>
      </c>
    </row>
    <row r="3938" spans="2:3">
      <c r="B3938" s="45">
        <v>37349</v>
      </c>
      <c r="C3938" s="44">
        <v>6294.66</v>
      </c>
    </row>
    <row r="3939" spans="2:3">
      <c r="B3939" s="45">
        <v>37348</v>
      </c>
      <c r="C3939" s="44">
        <v>6243.46</v>
      </c>
    </row>
    <row r="3940" spans="2:3">
      <c r="B3940" s="45">
        <v>37347</v>
      </c>
      <c r="C3940" s="44">
        <v>6186.44</v>
      </c>
    </row>
    <row r="3941" spans="2:3">
      <c r="B3941" s="45">
        <v>37344</v>
      </c>
      <c r="C3941" s="44">
        <v>6167.47</v>
      </c>
    </row>
    <row r="3942" spans="2:3">
      <c r="B3942" s="45">
        <v>37343</v>
      </c>
      <c r="C3942" s="44">
        <v>6209.92</v>
      </c>
    </row>
    <row r="3943" spans="2:3">
      <c r="B3943" s="45">
        <v>37342</v>
      </c>
      <c r="C3943" s="44">
        <v>6147.75</v>
      </c>
    </row>
    <row r="3944" spans="2:3">
      <c r="B3944" s="45">
        <v>37341</v>
      </c>
      <c r="C3944" s="44">
        <v>6242.64</v>
      </c>
    </row>
    <row r="3945" spans="2:3">
      <c r="B3945" s="45">
        <v>37340</v>
      </c>
      <c r="C3945" s="44">
        <v>6219.17</v>
      </c>
    </row>
    <row r="3946" spans="2:3">
      <c r="B3946" s="45">
        <v>37337</v>
      </c>
      <c r="C3946" s="44">
        <v>6140.42</v>
      </c>
    </row>
    <row r="3947" spans="2:3">
      <c r="B3947" s="45">
        <v>37336</v>
      </c>
      <c r="C3947" s="44">
        <v>6046.52</v>
      </c>
    </row>
    <row r="3948" spans="2:3">
      <c r="B3948" s="45">
        <v>37335</v>
      </c>
      <c r="C3948" s="44">
        <v>6059.06</v>
      </c>
    </row>
    <row r="3949" spans="2:3">
      <c r="B3949" s="45">
        <v>37334</v>
      </c>
      <c r="C3949" s="44">
        <v>5906.73</v>
      </c>
    </row>
    <row r="3950" spans="2:3">
      <c r="B3950" s="45">
        <v>37333</v>
      </c>
      <c r="C3950" s="44">
        <v>5972.11</v>
      </c>
    </row>
    <row r="3951" spans="2:3">
      <c r="B3951" s="45">
        <v>37330</v>
      </c>
      <c r="C3951" s="44">
        <v>5951.45</v>
      </c>
    </row>
    <row r="3952" spans="2:3">
      <c r="B3952" s="45">
        <v>37329</v>
      </c>
      <c r="C3952" s="44">
        <v>6070.5</v>
      </c>
    </row>
    <row r="3953" spans="2:3">
      <c r="B3953" s="45">
        <v>37328</v>
      </c>
      <c r="C3953" s="44">
        <v>6088.34</v>
      </c>
    </row>
    <row r="3954" spans="2:3">
      <c r="B3954" s="45">
        <v>37327</v>
      </c>
      <c r="C3954" s="44">
        <v>6122.54</v>
      </c>
    </row>
    <row r="3955" spans="2:3">
      <c r="B3955" s="45">
        <v>37326</v>
      </c>
      <c r="C3955" s="44">
        <v>6196.26</v>
      </c>
    </row>
    <row r="3956" spans="2:3">
      <c r="B3956" s="45">
        <v>37323</v>
      </c>
      <c r="C3956" s="44">
        <v>6011.65</v>
      </c>
    </row>
    <row r="3957" spans="2:3">
      <c r="B3957" s="45">
        <v>37322</v>
      </c>
      <c r="C3957" s="44">
        <v>6048.15</v>
      </c>
    </row>
    <row r="3958" spans="2:3">
      <c r="B3958" s="45">
        <v>37321</v>
      </c>
      <c r="C3958" s="44">
        <v>6097.57</v>
      </c>
    </row>
    <row r="3959" spans="2:3">
      <c r="B3959" s="45">
        <v>37320</v>
      </c>
      <c r="C3959" s="44">
        <v>5957.75</v>
      </c>
    </row>
    <row r="3960" spans="2:3">
      <c r="B3960" s="45">
        <v>37319</v>
      </c>
      <c r="C3960" s="44">
        <v>5874.48</v>
      </c>
    </row>
    <row r="3961" spans="2:3">
      <c r="B3961" s="45">
        <v>37316</v>
      </c>
      <c r="C3961" s="44">
        <v>5680.78</v>
      </c>
    </row>
    <row r="3962" spans="2:3">
      <c r="B3962" s="45">
        <v>37314</v>
      </c>
      <c r="C3962" s="44">
        <v>5696.11</v>
      </c>
    </row>
    <row r="3963" spans="2:3">
      <c r="B3963" s="45">
        <v>37313</v>
      </c>
      <c r="C3963" s="44">
        <v>5499.79</v>
      </c>
    </row>
    <row r="3964" spans="2:3">
      <c r="B3964" s="45">
        <v>37312</v>
      </c>
      <c r="C3964" s="44">
        <v>5510.71</v>
      </c>
    </row>
    <row r="3965" spans="2:3">
      <c r="B3965" s="45">
        <v>37309</v>
      </c>
      <c r="C3965" s="44">
        <v>5609.83</v>
      </c>
    </row>
    <row r="3966" spans="2:3">
      <c r="B3966" s="45">
        <v>37308</v>
      </c>
      <c r="C3966" s="44">
        <v>5656.1</v>
      </c>
    </row>
    <row r="3967" spans="2:3">
      <c r="B3967" s="45">
        <v>37307</v>
      </c>
      <c r="C3967" s="44">
        <v>5692.18</v>
      </c>
    </row>
    <row r="3968" spans="2:3">
      <c r="B3968" s="45">
        <v>37306</v>
      </c>
      <c r="C3968" s="44">
        <v>5861.66</v>
      </c>
    </row>
    <row r="3969" spans="2:3">
      <c r="B3969" s="45">
        <v>37305</v>
      </c>
      <c r="C3969" s="44">
        <v>5968.61</v>
      </c>
    </row>
    <row r="3970" spans="2:3">
      <c r="B3970" s="45">
        <v>37293</v>
      </c>
      <c r="C3970" s="44">
        <v>5926.08</v>
      </c>
    </row>
    <row r="3971" spans="2:3">
      <c r="B3971" s="45">
        <v>37292</v>
      </c>
      <c r="C3971" s="44">
        <v>5844.25</v>
      </c>
    </row>
    <row r="3972" spans="2:3">
      <c r="B3972" s="45">
        <v>37291</v>
      </c>
      <c r="C3972" s="44">
        <v>5849.85</v>
      </c>
    </row>
    <row r="3973" spans="2:3">
      <c r="B3973" s="45">
        <v>37288</v>
      </c>
      <c r="C3973" s="44">
        <v>5857.93</v>
      </c>
    </row>
    <row r="3974" spans="2:3">
      <c r="B3974" s="45">
        <v>37287</v>
      </c>
      <c r="C3974" s="44">
        <v>5872.14</v>
      </c>
    </row>
    <row r="3975" spans="2:3">
      <c r="B3975" s="45">
        <v>37286</v>
      </c>
      <c r="C3975" s="44">
        <v>5812.67</v>
      </c>
    </row>
    <row r="3976" spans="2:3">
      <c r="B3976" s="45">
        <v>37285</v>
      </c>
      <c r="C3976" s="44">
        <v>5846.19</v>
      </c>
    </row>
    <row r="3977" spans="2:3">
      <c r="B3977" s="45">
        <v>37284</v>
      </c>
      <c r="C3977" s="44">
        <v>6007.33</v>
      </c>
    </row>
    <row r="3978" spans="2:3">
      <c r="B3978" s="45">
        <v>37281</v>
      </c>
      <c r="C3978" s="44">
        <v>5950.64</v>
      </c>
    </row>
    <row r="3979" spans="2:3">
      <c r="B3979" s="45">
        <v>37280</v>
      </c>
      <c r="C3979" s="44">
        <v>5801.92</v>
      </c>
    </row>
    <row r="3980" spans="2:3">
      <c r="B3980" s="45">
        <v>37279</v>
      </c>
      <c r="C3980" s="44">
        <v>5769.78</v>
      </c>
    </row>
    <row r="3981" spans="2:3">
      <c r="B3981" s="45">
        <v>37278</v>
      </c>
      <c r="C3981" s="44">
        <v>5804.1</v>
      </c>
    </row>
    <row r="3982" spans="2:3">
      <c r="B3982" s="45">
        <v>37277</v>
      </c>
      <c r="C3982" s="44">
        <v>5798.05</v>
      </c>
    </row>
    <row r="3983" spans="2:3">
      <c r="B3983" s="45">
        <v>37274</v>
      </c>
      <c r="C3983" s="44">
        <v>5522.8</v>
      </c>
    </row>
    <row r="3984" spans="2:3">
      <c r="B3984" s="45">
        <v>37273</v>
      </c>
      <c r="C3984" s="44">
        <v>5501.13</v>
      </c>
    </row>
    <row r="3985" spans="2:3">
      <c r="B3985" s="45">
        <v>37272</v>
      </c>
      <c r="C3985" s="44">
        <v>5488.33</v>
      </c>
    </row>
    <row r="3986" spans="2:3">
      <c r="B3986" s="45">
        <v>37271</v>
      </c>
      <c r="C3986" s="44">
        <v>5592.74</v>
      </c>
    </row>
    <row r="3987" spans="2:3">
      <c r="B3987" s="45">
        <v>37270</v>
      </c>
      <c r="C3987" s="44">
        <v>5611.86</v>
      </c>
    </row>
    <row r="3988" spans="2:3">
      <c r="B3988" s="45">
        <v>37267</v>
      </c>
      <c r="C3988" s="44">
        <v>5687.59</v>
      </c>
    </row>
    <row r="3989" spans="2:3">
      <c r="B3989" s="45">
        <v>37266</v>
      </c>
      <c r="C3989" s="44">
        <v>5871.28</v>
      </c>
    </row>
    <row r="3990" spans="2:3">
      <c r="B3990" s="45">
        <v>37265</v>
      </c>
      <c r="C3990" s="44">
        <v>5865.54</v>
      </c>
    </row>
    <row r="3991" spans="2:3">
      <c r="B3991" s="45">
        <v>37264</v>
      </c>
      <c r="C3991" s="44">
        <v>5810.08</v>
      </c>
    </row>
    <row r="3992" spans="2:3">
      <c r="B3992" s="45">
        <v>37263</v>
      </c>
      <c r="C3992" s="44">
        <v>5834.89</v>
      </c>
    </row>
    <row r="3993" spans="2:3">
      <c r="B3993" s="45">
        <v>37260</v>
      </c>
      <c r="C3993" s="44">
        <v>5638.53</v>
      </c>
    </row>
    <row r="3994" spans="2:3">
      <c r="B3994" s="45">
        <v>37259</v>
      </c>
      <c r="C3994" s="44">
        <v>5526.32</v>
      </c>
    </row>
    <row r="3995" spans="2:3">
      <c r="B3995" s="45">
        <v>37258</v>
      </c>
      <c r="C3995" s="44">
        <v>5600.05</v>
      </c>
    </row>
    <row r="3996" spans="2:3">
      <c r="B3996" s="45">
        <v>37256</v>
      </c>
      <c r="C3996" s="44">
        <v>5551.24</v>
      </c>
    </row>
    <row r="3997" spans="2:3">
      <c r="B3997" s="45">
        <v>37253</v>
      </c>
      <c r="C3997" s="44">
        <v>5398.28</v>
      </c>
    </row>
    <row r="3998" spans="2:3">
      <c r="B3998" s="45">
        <v>37252</v>
      </c>
      <c r="C3998" s="44">
        <v>5332.98</v>
      </c>
    </row>
    <row r="3999" spans="2:3">
      <c r="B3999" s="45">
        <v>37251</v>
      </c>
      <c r="C3999" s="44">
        <v>5392.43</v>
      </c>
    </row>
    <row r="4000" spans="2:3">
      <c r="B4000" s="45">
        <v>37250</v>
      </c>
      <c r="C4000" s="44">
        <v>5372.81</v>
      </c>
    </row>
    <row r="4001" spans="2:3">
      <c r="B4001" s="45">
        <v>37249</v>
      </c>
      <c r="C4001" s="44">
        <v>5164.7299999999996</v>
      </c>
    </row>
    <row r="4002" spans="2:3">
      <c r="B4002" s="45">
        <v>37246</v>
      </c>
      <c r="C4002" s="44">
        <v>5109.24</v>
      </c>
    </row>
    <row r="4003" spans="2:3">
      <c r="B4003" s="45">
        <v>37245</v>
      </c>
      <c r="C4003" s="44">
        <v>5309.1</v>
      </c>
    </row>
    <row r="4004" spans="2:3">
      <c r="B4004" s="45">
        <v>37244</v>
      </c>
      <c r="C4004" s="44">
        <v>5221.96</v>
      </c>
    </row>
    <row r="4005" spans="2:3">
      <c r="B4005" s="45">
        <v>37243</v>
      </c>
      <c r="C4005" s="44">
        <v>5329.19</v>
      </c>
    </row>
    <row r="4006" spans="2:3">
      <c r="B4006" s="45">
        <v>37242</v>
      </c>
      <c r="C4006" s="44">
        <v>5456.15</v>
      </c>
    </row>
    <row r="4007" spans="2:3">
      <c r="B4007" s="45">
        <v>37239</v>
      </c>
      <c r="C4007" s="44">
        <v>5486.73</v>
      </c>
    </row>
    <row r="4008" spans="2:3">
      <c r="B4008" s="45">
        <v>37238</v>
      </c>
      <c r="C4008" s="44">
        <v>5407.54</v>
      </c>
    </row>
    <row r="4009" spans="2:3">
      <c r="B4009" s="45">
        <v>37237</v>
      </c>
      <c r="C4009" s="44">
        <v>5539.31</v>
      </c>
    </row>
    <row r="4010" spans="2:3">
      <c r="B4010" s="45">
        <v>37236</v>
      </c>
      <c r="C4010" s="44">
        <v>5273.97</v>
      </c>
    </row>
    <row r="4011" spans="2:3">
      <c r="B4011" s="45">
        <v>37235</v>
      </c>
      <c r="C4011" s="44">
        <v>5321.28</v>
      </c>
    </row>
    <row r="4012" spans="2:3">
      <c r="B4012" s="45">
        <v>37232</v>
      </c>
      <c r="C4012" s="44">
        <v>5333.93</v>
      </c>
    </row>
    <row r="4013" spans="2:3">
      <c r="B4013" s="45">
        <v>37231</v>
      </c>
      <c r="C4013" s="44">
        <v>5208.8599999999997</v>
      </c>
    </row>
    <row r="4014" spans="2:3">
      <c r="B4014" s="45">
        <v>37230</v>
      </c>
      <c r="C4014" s="44">
        <v>4924.5600000000004</v>
      </c>
    </row>
    <row r="4015" spans="2:3">
      <c r="B4015" s="45">
        <v>37229</v>
      </c>
      <c r="C4015" s="44">
        <v>4766.43</v>
      </c>
    </row>
    <row r="4016" spans="2:3">
      <c r="B4016" s="45">
        <v>37228</v>
      </c>
      <c r="C4016" s="44">
        <v>4646.6099999999997</v>
      </c>
    </row>
    <row r="4017" spans="2:3">
      <c r="B4017" s="45">
        <v>37225</v>
      </c>
      <c r="C4017" s="44">
        <v>4441.12</v>
      </c>
    </row>
    <row r="4018" spans="2:3">
      <c r="B4018" s="45">
        <v>37224</v>
      </c>
      <c r="C4018" s="44">
        <v>4465.83</v>
      </c>
    </row>
    <row r="4019" spans="2:3">
      <c r="B4019" s="45">
        <v>37223</v>
      </c>
      <c r="C4019" s="44">
        <v>4447.58</v>
      </c>
    </row>
    <row r="4020" spans="2:3">
      <c r="B4020" s="45">
        <v>37222</v>
      </c>
      <c r="C4020" s="44">
        <v>4580.33</v>
      </c>
    </row>
    <row r="4021" spans="2:3">
      <c r="B4021" s="45">
        <v>37221</v>
      </c>
      <c r="C4021" s="44">
        <v>4608.32</v>
      </c>
    </row>
    <row r="4022" spans="2:3">
      <c r="B4022" s="45">
        <v>37218</v>
      </c>
      <c r="C4022" s="44">
        <v>4519.08</v>
      </c>
    </row>
    <row r="4023" spans="2:3">
      <c r="B4023" s="45">
        <v>37217</v>
      </c>
      <c r="C4023" s="44">
        <v>4450.0200000000004</v>
      </c>
    </row>
    <row r="4024" spans="2:3">
      <c r="B4024" s="45">
        <v>37216</v>
      </c>
      <c r="C4024" s="44">
        <v>4533.37</v>
      </c>
    </row>
    <row r="4025" spans="2:3">
      <c r="B4025" s="45">
        <v>37215</v>
      </c>
      <c r="C4025" s="44">
        <v>4455.8</v>
      </c>
    </row>
    <row r="4026" spans="2:3">
      <c r="B4026" s="45">
        <v>37214</v>
      </c>
      <c r="C4026" s="44">
        <v>4548.63</v>
      </c>
    </row>
    <row r="4027" spans="2:3">
      <c r="B4027" s="45">
        <v>37211</v>
      </c>
      <c r="C4027" s="44">
        <v>4446.62</v>
      </c>
    </row>
    <row r="4028" spans="2:3">
      <c r="B4028" s="45">
        <v>37210</v>
      </c>
      <c r="C4028" s="44">
        <v>4403.59</v>
      </c>
    </row>
    <row r="4029" spans="2:3">
      <c r="B4029" s="45">
        <v>37209</v>
      </c>
      <c r="C4029" s="44">
        <v>4277.7</v>
      </c>
    </row>
    <row r="4030" spans="2:3">
      <c r="B4030" s="45">
        <v>37208</v>
      </c>
      <c r="C4030" s="44">
        <v>4136.54</v>
      </c>
    </row>
    <row r="4031" spans="2:3">
      <c r="B4031" s="45">
        <v>37207</v>
      </c>
      <c r="C4031" s="44">
        <v>4172.63</v>
      </c>
    </row>
    <row r="4032" spans="2:3">
      <c r="B4032" s="45">
        <v>37204</v>
      </c>
      <c r="C4032" s="44">
        <v>4123.78</v>
      </c>
    </row>
    <row r="4033" spans="2:3">
      <c r="B4033" s="45">
        <v>37203</v>
      </c>
      <c r="C4033" s="44">
        <v>4135.03</v>
      </c>
    </row>
    <row r="4034" spans="2:3">
      <c r="B4034" s="45">
        <v>37202</v>
      </c>
      <c r="C4034" s="44">
        <v>4158.1499999999996</v>
      </c>
    </row>
    <row r="4035" spans="2:3">
      <c r="B4035" s="45">
        <v>37201</v>
      </c>
      <c r="C4035" s="44">
        <v>4082.92</v>
      </c>
    </row>
    <row r="4036" spans="2:3">
      <c r="B4036" s="45">
        <v>37200</v>
      </c>
      <c r="C4036" s="44">
        <v>4080.51</v>
      </c>
    </row>
    <row r="4037" spans="2:3">
      <c r="B4037" s="45">
        <v>37197</v>
      </c>
      <c r="C4037" s="44">
        <v>3998.48</v>
      </c>
    </row>
    <row r="4038" spans="2:3">
      <c r="B4038" s="45">
        <v>37196</v>
      </c>
      <c r="C4038" s="44">
        <v>3929.69</v>
      </c>
    </row>
    <row r="4039" spans="2:3">
      <c r="B4039" s="45">
        <v>37195</v>
      </c>
      <c r="C4039" s="44">
        <v>3903.49</v>
      </c>
    </row>
    <row r="4040" spans="2:3">
      <c r="B4040" s="45">
        <v>37194</v>
      </c>
      <c r="C4040" s="44">
        <v>3915.61</v>
      </c>
    </row>
    <row r="4041" spans="2:3">
      <c r="B4041" s="45">
        <v>37193</v>
      </c>
      <c r="C4041" s="44">
        <v>4065.1</v>
      </c>
    </row>
    <row r="4042" spans="2:3">
      <c r="B4042" s="45">
        <v>37190</v>
      </c>
      <c r="C4042" s="44">
        <v>4043.57</v>
      </c>
    </row>
    <row r="4043" spans="2:3">
      <c r="B4043" s="45">
        <v>37189</v>
      </c>
      <c r="C4043" s="44">
        <v>4012.2</v>
      </c>
    </row>
    <row r="4044" spans="2:3">
      <c r="B4044" s="45">
        <v>37188</v>
      </c>
      <c r="C4044" s="44">
        <v>3986.67</v>
      </c>
    </row>
    <row r="4045" spans="2:3">
      <c r="B4045" s="45">
        <v>37187</v>
      </c>
      <c r="C4045" s="44">
        <v>3874.42</v>
      </c>
    </row>
    <row r="4046" spans="2:3">
      <c r="B4046" s="45">
        <v>37186</v>
      </c>
      <c r="C4046" s="44">
        <v>3900.62</v>
      </c>
    </row>
    <row r="4047" spans="2:3">
      <c r="B4047" s="45">
        <v>37183</v>
      </c>
      <c r="C4047" s="44">
        <v>3845.62</v>
      </c>
    </row>
    <row r="4048" spans="2:3">
      <c r="B4048" s="45">
        <v>37182</v>
      </c>
      <c r="C4048" s="44">
        <v>3811.2</v>
      </c>
    </row>
    <row r="4049" spans="2:3">
      <c r="B4049" s="45">
        <v>37181</v>
      </c>
      <c r="C4049" s="44">
        <v>3817.13</v>
      </c>
    </row>
    <row r="4050" spans="2:3">
      <c r="B4050" s="45">
        <v>37180</v>
      </c>
      <c r="C4050" s="44">
        <v>3794.86</v>
      </c>
    </row>
    <row r="4051" spans="2:3">
      <c r="B4051" s="45">
        <v>37179</v>
      </c>
      <c r="C4051" s="44">
        <v>3712.82</v>
      </c>
    </row>
    <row r="4052" spans="2:3">
      <c r="B4052" s="45">
        <v>37176</v>
      </c>
      <c r="C4052" s="44">
        <v>3801.5</v>
      </c>
    </row>
    <row r="4053" spans="2:3">
      <c r="B4053" s="45">
        <v>37175</v>
      </c>
      <c r="C4053" s="44">
        <v>3789.93</v>
      </c>
    </row>
    <row r="4054" spans="2:3">
      <c r="B4054" s="45">
        <v>37173</v>
      </c>
      <c r="C4054" s="44">
        <v>3618.93</v>
      </c>
    </row>
    <row r="4055" spans="2:3">
      <c r="B4055" s="45">
        <v>37172</v>
      </c>
      <c r="C4055" s="44">
        <v>3520.35</v>
      </c>
    </row>
    <row r="4056" spans="2:3">
      <c r="B4056" s="45">
        <v>37169</v>
      </c>
      <c r="C4056" s="44">
        <v>3585.46</v>
      </c>
    </row>
    <row r="4057" spans="2:3">
      <c r="B4057" s="45">
        <v>37168</v>
      </c>
      <c r="C4057" s="44">
        <v>3493.66</v>
      </c>
    </row>
    <row r="4058" spans="2:3">
      <c r="B4058" s="45">
        <v>37167</v>
      </c>
      <c r="C4058" s="44">
        <v>3446.26</v>
      </c>
    </row>
    <row r="4059" spans="2:3">
      <c r="B4059" s="45">
        <v>37166</v>
      </c>
      <c r="C4059" s="44">
        <v>3492.12</v>
      </c>
    </row>
    <row r="4060" spans="2:3">
      <c r="B4060" s="45">
        <v>37162</v>
      </c>
      <c r="C4060" s="44">
        <v>3636.94</v>
      </c>
    </row>
    <row r="4061" spans="2:3">
      <c r="B4061" s="45">
        <v>37161</v>
      </c>
      <c r="C4061" s="44">
        <v>3567.63</v>
      </c>
    </row>
    <row r="4062" spans="2:3">
      <c r="B4062" s="45">
        <v>37160</v>
      </c>
      <c r="C4062" s="44">
        <v>3625.53</v>
      </c>
    </row>
    <row r="4063" spans="2:3">
      <c r="B4063" s="45">
        <v>37159</v>
      </c>
      <c r="C4063" s="44">
        <v>3493.78</v>
      </c>
    </row>
    <row r="4064" spans="2:3">
      <c r="B4064" s="45">
        <v>37158</v>
      </c>
      <c r="C4064" s="44">
        <v>3533.51</v>
      </c>
    </row>
    <row r="4065" spans="2:3">
      <c r="B4065" s="45">
        <v>37155</v>
      </c>
      <c r="C4065" s="44">
        <v>3591.85</v>
      </c>
    </row>
    <row r="4066" spans="2:3">
      <c r="B4066" s="45">
        <v>37154</v>
      </c>
      <c r="C4066" s="44">
        <v>3698.84</v>
      </c>
    </row>
    <row r="4067" spans="2:3">
      <c r="B4067" s="45">
        <v>37153</v>
      </c>
      <c r="C4067" s="44">
        <v>3781.17</v>
      </c>
    </row>
    <row r="4068" spans="2:3">
      <c r="B4068" s="45">
        <v>37148</v>
      </c>
      <c r="C4068" s="44">
        <v>3774.62</v>
      </c>
    </row>
    <row r="4069" spans="2:3">
      <c r="B4069" s="45">
        <v>37147</v>
      </c>
      <c r="C4069" s="44">
        <v>3952.49</v>
      </c>
    </row>
    <row r="4070" spans="2:3">
      <c r="B4070" s="45">
        <v>37145</v>
      </c>
      <c r="C4070" s="44">
        <v>4176.93</v>
      </c>
    </row>
    <row r="4071" spans="2:3">
      <c r="B4071" s="45">
        <v>37144</v>
      </c>
      <c r="C4071" s="44">
        <v>4289.1000000000004</v>
      </c>
    </row>
    <row r="4072" spans="2:3">
      <c r="B4072" s="45">
        <v>37141</v>
      </c>
      <c r="C4072" s="44">
        <v>4302.16</v>
      </c>
    </row>
    <row r="4073" spans="2:3">
      <c r="B4073" s="45">
        <v>37140</v>
      </c>
      <c r="C4073" s="44">
        <v>4338.26</v>
      </c>
    </row>
    <row r="4074" spans="2:3">
      <c r="B4074" s="45">
        <v>37139</v>
      </c>
      <c r="C4074" s="44">
        <v>4424.91</v>
      </c>
    </row>
    <row r="4075" spans="2:3">
      <c r="B4075" s="45">
        <v>37138</v>
      </c>
      <c r="C4075" s="44">
        <v>4493.53</v>
      </c>
    </row>
    <row r="4076" spans="2:3">
      <c r="B4076" s="45">
        <v>37137</v>
      </c>
      <c r="C4076" s="44">
        <v>4454.7700000000004</v>
      </c>
    </row>
    <row r="4077" spans="2:3">
      <c r="B4077" s="45">
        <v>37134</v>
      </c>
      <c r="C4077" s="44">
        <v>4509.4399999999996</v>
      </c>
    </row>
    <row r="4078" spans="2:3">
      <c r="B4078" s="45">
        <v>37133</v>
      </c>
      <c r="C4078" s="44">
        <v>4503.8599999999997</v>
      </c>
    </row>
    <row r="4079" spans="2:3">
      <c r="B4079" s="45">
        <v>37132</v>
      </c>
      <c r="C4079" s="44">
        <v>4508.6899999999996</v>
      </c>
    </row>
    <row r="4080" spans="2:3">
      <c r="B4080" s="45">
        <v>37131</v>
      </c>
      <c r="C4080" s="44">
        <v>4368.38</v>
      </c>
    </row>
    <row r="4081" spans="2:3">
      <c r="B4081" s="45">
        <v>37130</v>
      </c>
      <c r="C4081" s="44">
        <v>4384.55</v>
      </c>
    </row>
    <row r="4082" spans="2:3">
      <c r="B4082" s="45">
        <v>37127</v>
      </c>
      <c r="C4082" s="44">
        <v>4310.32</v>
      </c>
    </row>
    <row r="4083" spans="2:3">
      <c r="B4083" s="45">
        <v>37126</v>
      </c>
      <c r="C4083" s="44">
        <v>4459.76</v>
      </c>
    </row>
    <row r="4084" spans="2:3">
      <c r="B4084" s="45">
        <v>37125</v>
      </c>
      <c r="C4084" s="44">
        <v>4487.5200000000004</v>
      </c>
    </row>
    <row r="4085" spans="2:3">
      <c r="B4085" s="45">
        <v>37124</v>
      </c>
      <c r="C4085" s="44">
        <v>4562.7299999999996</v>
      </c>
    </row>
    <row r="4086" spans="2:3">
      <c r="B4086" s="45">
        <v>37123</v>
      </c>
      <c r="C4086" s="44">
        <v>4550.3599999999997</v>
      </c>
    </row>
    <row r="4087" spans="2:3">
      <c r="B4087" s="45">
        <v>37120</v>
      </c>
      <c r="C4087" s="44">
        <v>4638.3599999999997</v>
      </c>
    </row>
    <row r="4088" spans="2:3">
      <c r="B4088" s="45">
        <v>37119</v>
      </c>
      <c r="C4088" s="44">
        <v>4687.33</v>
      </c>
    </row>
    <row r="4089" spans="2:3">
      <c r="B4089" s="45">
        <v>37118</v>
      </c>
      <c r="C4089" s="44">
        <v>4623.1099999999997</v>
      </c>
    </row>
    <row r="4090" spans="2:3">
      <c r="B4090" s="45">
        <v>37117</v>
      </c>
      <c r="C4090" s="44">
        <v>4589.6000000000004</v>
      </c>
    </row>
    <row r="4091" spans="2:3">
      <c r="B4091" s="45">
        <v>37116</v>
      </c>
      <c r="C4091" s="44">
        <v>4520.76</v>
      </c>
    </row>
    <row r="4092" spans="2:3">
      <c r="B4092" s="45">
        <v>37113</v>
      </c>
      <c r="C4092" s="44">
        <v>4476.91</v>
      </c>
    </row>
    <row r="4093" spans="2:3">
      <c r="B4093" s="45">
        <v>37112</v>
      </c>
      <c r="C4093" s="44">
        <v>4448.5200000000004</v>
      </c>
    </row>
    <row r="4094" spans="2:3">
      <c r="B4094" s="45">
        <v>37111</v>
      </c>
      <c r="C4094" s="44">
        <v>4514.1000000000004</v>
      </c>
    </row>
    <row r="4095" spans="2:3">
      <c r="B4095" s="45">
        <v>37110</v>
      </c>
      <c r="C4095" s="44">
        <v>4404</v>
      </c>
    </row>
    <row r="4096" spans="2:3">
      <c r="B4096" s="45">
        <v>37109</v>
      </c>
      <c r="C4096" s="44">
        <v>4470.7299999999996</v>
      </c>
    </row>
    <row r="4097" spans="2:3">
      <c r="B4097" s="45">
        <v>37106</v>
      </c>
      <c r="C4097" s="44">
        <v>4530.68</v>
      </c>
    </row>
    <row r="4098" spans="2:3">
      <c r="B4098" s="45">
        <v>37105</v>
      </c>
      <c r="C4098" s="44">
        <v>4490.1899999999996</v>
      </c>
    </row>
    <row r="4099" spans="2:3">
      <c r="B4099" s="45">
        <v>37104</v>
      </c>
      <c r="C4099" s="44">
        <v>4354.5200000000004</v>
      </c>
    </row>
    <row r="4100" spans="2:3">
      <c r="B4100" s="45">
        <v>37103</v>
      </c>
      <c r="C4100" s="44">
        <v>4352.9799999999996</v>
      </c>
    </row>
    <row r="4101" spans="2:3">
      <c r="B4101" s="45">
        <v>37099</v>
      </c>
      <c r="C4101" s="44">
        <v>4320.59</v>
      </c>
    </row>
    <row r="4102" spans="2:3">
      <c r="B4102" s="45">
        <v>37098</v>
      </c>
      <c r="C4102" s="44">
        <v>4300.41</v>
      </c>
    </row>
    <row r="4103" spans="2:3">
      <c r="B4103" s="45">
        <v>37097</v>
      </c>
      <c r="C4103" s="44">
        <v>4136.3900000000003</v>
      </c>
    </row>
    <row r="4104" spans="2:3">
      <c r="B4104" s="45">
        <v>37096</v>
      </c>
      <c r="C4104" s="44">
        <v>4040.77</v>
      </c>
    </row>
    <row r="4105" spans="2:3">
      <c r="B4105" s="45">
        <v>37095</v>
      </c>
      <c r="C4105" s="44">
        <v>4151.93</v>
      </c>
    </row>
    <row r="4106" spans="2:3">
      <c r="B4106" s="45">
        <v>37092</v>
      </c>
      <c r="C4106" s="44">
        <v>4220.33</v>
      </c>
    </row>
    <row r="4107" spans="2:3">
      <c r="B4107" s="45">
        <v>37091</v>
      </c>
      <c r="C4107" s="44">
        <v>4190.78</v>
      </c>
    </row>
    <row r="4108" spans="2:3">
      <c r="B4108" s="45">
        <v>37090</v>
      </c>
      <c r="C4108" s="44">
        <v>4219.8900000000003</v>
      </c>
    </row>
    <row r="4109" spans="2:3">
      <c r="B4109" s="45">
        <v>37089</v>
      </c>
      <c r="C4109" s="44">
        <v>4371.99</v>
      </c>
    </row>
    <row r="4110" spans="2:3">
      <c r="B4110" s="45">
        <v>37088</v>
      </c>
      <c r="C4110" s="44">
        <v>4368.6899999999996</v>
      </c>
    </row>
    <row r="4111" spans="2:3">
      <c r="B4111" s="45">
        <v>37085</v>
      </c>
      <c r="C4111" s="44">
        <v>4485.68</v>
      </c>
    </row>
    <row r="4112" spans="2:3">
      <c r="B4112" s="45">
        <v>37084</v>
      </c>
      <c r="C4112" s="44">
        <v>4633.54</v>
      </c>
    </row>
    <row r="4113" spans="2:3">
      <c r="B4113" s="45">
        <v>37083</v>
      </c>
      <c r="C4113" s="44">
        <v>4548.29</v>
      </c>
    </row>
    <row r="4114" spans="2:3">
      <c r="B4114" s="45">
        <v>37082</v>
      </c>
      <c r="C4114" s="44">
        <v>4616.71</v>
      </c>
    </row>
    <row r="4115" spans="2:3">
      <c r="B4115" s="45">
        <v>37081</v>
      </c>
      <c r="C4115" s="44">
        <v>4657.3</v>
      </c>
    </row>
    <row r="4116" spans="2:3">
      <c r="B4116" s="45">
        <v>37078</v>
      </c>
      <c r="C4116" s="44">
        <v>4707.01</v>
      </c>
    </row>
    <row r="4117" spans="2:3">
      <c r="B4117" s="45">
        <v>37077</v>
      </c>
      <c r="C4117" s="44">
        <v>4709.2</v>
      </c>
    </row>
    <row r="4118" spans="2:3">
      <c r="B4118" s="45">
        <v>37076</v>
      </c>
      <c r="C4118" s="44">
        <v>4739.16</v>
      </c>
    </row>
    <row r="4119" spans="2:3">
      <c r="B4119" s="45">
        <v>37075</v>
      </c>
      <c r="C4119" s="44">
        <v>4843.82</v>
      </c>
    </row>
    <row r="4120" spans="2:3">
      <c r="B4120" s="45">
        <v>37074</v>
      </c>
      <c r="C4120" s="44">
        <v>4886.8599999999997</v>
      </c>
    </row>
    <row r="4121" spans="2:3">
      <c r="B4121" s="45">
        <v>37071</v>
      </c>
      <c r="C4121" s="44">
        <v>4883.43</v>
      </c>
    </row>
    <row r="4122" spans="2:3">
      <c r="B4122" s="45">
        <v>37070</v>
      </c>
      <c r="C4122" s="44">
        <v>4768.55</v>
      </c>
    </row>
    <row r="4123" spans="2:3">
      <c r="B4123" s="45">
        <v>37069</v>
      </c>
      <c r="C4123" s="44">
        <v>4825.28</v>
      </c>
    </row>
    <row r="4124" spans="2:3">
      <c r="B4124" s="45">
        <v>37068</v>
      </c>
      <c r="C4124" s="44">
        <v>4785.12</v>
      </c>
    </row>
    <row r="4125" spans="2:3">
      <c r="B4125" s="45">
        <v>37064</v>
      </c>
      <c r="C4125" s="44">
        <v>4904.34</v>
      </c>
    </row>
    <row r="4126" spans="2:3">
      <c r="B4126" s="45">
        <v>37063</v>
      </c>
      <c r="C4126" s="44">
        <v>4984.88</v>
      </c>
    </row>
    <row r="4127" spans="2:3">
      <c r="B4127" s="45">
        <v>37062</v>
      </c>
      <c r="C4127" s="44">
        <v>5029.6400000000003</v>
      </c>
    </row>
    <row r="4128" spans="2:3">
      <c r="B4128" s="45">
        <v>37061</v>
      </c>
      <c r="C4128" s="44">
        <v>5039.9799999999996</v>
      </c>
    </row>
    <row r="4129" spans="2:3">
      <c r="B4129" s="45">
        <v>37060</v>
      </c>
      <c r="C4129" s="44">
        <v>5070.5200000000004</v>
      </c>
    </row>
    <row r="4130" spans="2:3">
      <c r="B4130" s="45">
        <v>37057</v>
      </c>
      <c r="C4130" s="44">
        <v>5158.63</v>
      </c>
    </row>
    <row r="4131" spans="2:3">
      <c r="B4131" s="45">
        <v>37056</v>
      </c>
      <c r="C4131" s="44">
        <v>5119.1899999999996</v>
      </c>
    </row>
    <row r="4132" spans="2:3">
      <c r="B4132" s="45">
        <v>37055</v>
      </c>
      <c r="C4132" s="44">
        <v>5209.71</v>
      </c>
    </row>
    <row r="4133" spans="2:3">
      <c r="B4133" s="45">
        <v>37054</v>
      </c>
      <c r="C4133" s="44">
        <v>5266.24</v>
      </c>
    </row>
    <row r="4134" spans="2:3">
      <c r="B4134" s="45">
        <v>37053</v>
      </c>
      <c r="C4134" s="44">
        <v>5271.3</v>
      </c>
    </row>
    <row r="4135" spans="2:3">
      <c r="B4135" s="45">
        <v>37050</v>
      </c>
      <c r="C4135" s="44">
        <v>5226.28</v>
      </c>
    </row>
    <row r="4136" spans="2:3">
      <c r="B4136" s="45">
        <v>37049</v>
      </c>
      <c r="C4136" s="44">
        <v>5153.3500000000004</v>
      </c>
    </row>
    <row r="4137" spans="2:3">
      <c r="B4137" s="45">
        <v>37048</v>
      </c>
      <c r="C4137" s="44">
        <v>5220.4399999999996</v>
      </c>
    </row>
    <row r="4138" spans="2:3">
      <c r="B4138" s="45">
        <v>37047</v>
      </c>
      <c r="C4138" s="44">
        <v>5065.0600000000004</v>
      </c>
    </row>
    <row r="4139" spans="2:3">
      <c r="B4139" s="45">
        <v>37046</v>
      </c>
      <c r="C4139" s="44">
        <v>4985.1099999999997</v>
      </c>
    </row>
    <row r="4140" spans="2:3">
      <c r="B4140" s="45">
        <v>37043</v>
      </c>
      <c r="C4140" s="44">
        <v>5013.96</v>
      </c>
    </row>
    <row r="4141" spans="2:3">
      <c r="B4141" s="45">
        <v>37042</v>
      </c>
      <c r="C4141" s="44">
        <v>5048.8599999999997</v>
      </c>
    </row>
    <row r="4142" spans="2:3">
      <c r="B4142" s="45">
        <v>37041</v>
      </c>
      <c r="C4142" s="44">
        <v>5057.07</v>
      </c>
    </row>
    <row r="4143" spans="2:3">
      <c r="B4143" s="45">
        <v>37040</v>
      </c>
      <c r="C4143" s="44">
        <v>5095.26</v>
      </c>
    </row>
    <row r="4144" spans="2:3">
      <c r="B4144" s="45">
        <v>37039</v>
      </c>
      <c r="C4144" s="44">
        <v>5079.72</v>
      </c>
    </row>
    <row r="4145" spans="2:3">
      <c r="B4145" s="45">
        <v>37036</v>
      </c>
      <c r="C4145" s="44">
        <v>5170.08</v>
      </c>
    </row>
    <row r="4146" spans="2:3">
      <c r="B4146" s="45">
        <v>37035</v>
      </c>
      <c r="C4146" s="44">
        <v>5226.79</v>
      </c>
    </row>
    <row r="4147" spans="2:3">
      <c r="B4147" s="45">
        <v>37034</v>
      </c>
      <c r="C4147" s="44">
        <v>5209.97</v>
      </c>
    </row>
    <row r="4148" spans="2:3">
      <c r="B4148" s="45">
        <v>37033</v>
      </c>
      <c r="C4148" s="44">
        <v>4991.4799999999996</v>
      </c>
    </row>
    <row r="4149" spans="2:3">
      <c r="B4149" s="45">
        <v>37032</v>
      </c>
      <c r="C4149" s="44">
        <v>4958.6099999999997</v>
      </c>
    </row>
    <row r="4150" spans="2:3">
      <c r="B4150" s="45">
        <v>37029</v>
      </c>
      <c r="C4150" s="44">
        <v>5111.67</v>
      </c>
    </row>
    <row r="4151" spans="2:3">
      <c r="B4151" s="45">
        <v>37028</v>
      </c>
      <c r="C4151" s="44">
        <v>5143.4399999999996</v>
      </c>
    </row>
    <row r="4152" spans="2:3">
      <c r="B4152" s="45">
        <v>37027</v>
      </c>
      <c r="C4152" s="44">
        <v>5082.0200000000004</v>
      </c>
    </row>
    <row r="4153" spans="2:3">
      <c r="B4153" s="45">
        <v>37026</v>
      </c>
      <c r="C4153" s="44">
        <v>5158.79</v>
      </c>
    </row>
    <row r="4154" spans="2:3">
      <c r="B4154" s="45">
        <v>37025</v>
      </c>
      <c r="C4154" s="44">
        <v>5176.45</v>
      </c>
    </row>
    <row r="4155" spans="2:3">
      <c r="B4155" s="45">
        <v>37022</v>
      </c>
      <c r="C4155" s="44">
        <v>5232.72</v>
      </c>
    </row>
    <row r="4156" spans="2:3">
      <c r="B4156" s="45">
        <v>37021</v>
      </c>
      <c r="C4156" s="44">
        <v>5122.17</v>
      </c>
    </row>
    <row r="4157" spans="2:3">
      <c r="B4157" s="45">
        <v>37020</v>
      </c>
      <c r="C4157" s="44">
        <v>5232.6400000000003</v>
      </c>
    </row>
    <row r="4158" spans="2:3">
      <c r="B4158" s="45">
        <v>37019</v>
      </c>
      <c r="C4158" s="44">
        <v>5176.71</v>
      </c>
    </row>
    <row r="4159" spans="2:3">
      <c r="B4159" s="45">
        <v>37018</v>
      </c>
      <c r="C4159" s="44">
        <v>5229.93</v>
      </c>
    </row>
    <row r="4160" spans="2:3">
      <c r="B4160" s="45">
        <v>37015</v>
      </c>
      <c r="C4160" s="44">
        <v>5244.05</v>
      </c>
    </row>
    <row r="4161" spans="2:3">
      <c r="B4161" s="45">
        <v>37014</v>
      </c>
      <c r="C4161" s="44">
        <v>5405.54</v>
      </c>
    </row>
    <row r="4162" spans="2:3">
      <c r="B4162" s="45">
        <v>37013</v>
      </c>
      <c r="C4162" s="44">
        <v>5304.24</v>
      </c>
    </row>
    <row r="4163" spans="2:3">
      <c r="B4163" s="45">
        <v>37011</v>
      </c>
      <c r="C4163" s="44">
        <v>5381.67</v>
      </c>
    </row>
    <row r="4164" spans="2:3">
      <c r="B4164" s="45">
        <v>37008</v>
      </c>
      <c r="C4164" s="44">
        <v>5416.67</v>
      </c>
    </row>
    <row r="4165" spans="2:3">
      <c r="B4165" s="45">
        <v>37007</v>
      </c>
      <c r="C4165" s="44">
        <v>5518.73</v>
      </c>
    </row>
    <row r="4166" spans="2:3">
      <c r="B4166" s="45">
        <v>37006</v>
      </c>
      <c r="C4166" s="44">
        <v>5516.2</v>
      </c>
    </row>
    <row r="4167" spans="2:3">
      <c r="B4167" s="45">
        <v>37005</v>
      </c>
      <c r="C4167" s="44">
        <v>5589.34</v>
      </c>
    </row>
    <row r="4168" spans="2:3">
      <c r="B4168" s="45">
        <v>37004</v>
      </c>
      <c r="C4168" s="44">
        <v>5597.7</v>
      </c>
    </row>
    <row r="4169" spans="2:3">
      <c r="B4169" s="45">
        <v>37001</v>
      </c>
      <c r="C4169" s="44">
        <v>5596.63</v>
      </c>
    </row>
    <row r="4170" spans="2:3">
      <c r="B4170" s="45">
        <v>37000</v>
      </c>
      <c r="C4170" s="44">
        <v>5608.5</v>
      </c>
    </row>
    <row r="4171" spans="2:3">
      <c r="B4171" s="45">
        <v>36999</v>
      </c>
      <c r="C4171" s="44">
        <v>5508.61</v>
      </c>
    </row>
    <row r="4172" spans="2:3">
      <c r="B4172" s="45">
        <v>36998</v>
      </c>
      <c r="C4172" s="44">
        <v>5431.95</v>
      </c>
    </row>
    <row r="4173" spans="2:3">
      <c r="B4173" s="45">
        <v>36997</v>
      </c>
      <c r="C4173" s="44">
        <v>5432.28</v>
      </c>
    </row>
    <row r="4174" spans="2:3">
      <c r="B4174" s="45">
        <v>36994</v>
      </c>
      <c r="C4174" s="44">
        <v>5495.47</v>
      </c>
    </row>
    <row r="4175" spans="2:3">
      <c r="B4175" s="45">
        <v>36993</v>
      </c>
      <c r="C4175" s="44">
        <v>5533.22</v>
      </c>
    </row>
    <row r="4176" spans="2:3">
      <c r="B4176" s="45">
        <v>36992</v>
      </c>
      <c r="C4176" s="44">
        <v>5467.75</v>
      </c>
    </row>
    <row r="4177" spans="2:3">
      <c r="B4177" s="45">
        <v>36991</v>
      </c>
      <c r="C4177" s="44">
        <v>5353.5</v>
      </c>
    </row>
    <row r="4178" spans="2:3">
      <c r="B4178" s="45">
        <v>36990</v>
      </c>
      <c r="C4178" s="44">
        <v>5401.83</v>
      </c>
    </row>
    <row r="4179" spans="2:3">
      <c r="B4179" s="45">
        <v>36987</v>
      </c>
      <c r="C4179" s="44">
        <v>5515.13</v>
      </c>
    </row>
    <row r="4180" spans="2:3">
      <c r="B4180" s="45">
        <v>36985</v>
      </c>
      <c r="C4180" s="44">
        <v>5405.85</v>
      </c>
    </row>
    <row r="4181" spans="2:3">
      <c r="B4181" s="45">
        <v>36984</v>
      </c>
      <c r="C4181" s="44">
        <v>5446.82</v>
      </c>
    </row>
    <row r="4182" spans="2:3">
      <c r="B4182" s="45">
        <v>36983</v>
      </c>
      <c r="C4182" s="44">
        <v>5607.73</v>
      </c>
    </row>
    <row r="4183" spans="2:3">
      <c r="B4183" s="45">
        <v>36980</v>
      </c>
      <c r="C4183" s="44">
        <v>5797.92</v>
      </c>
    </row>
    <row r="4184" spans="2:3">
      <c r="B4184" s="45">
        <v>36979</v>
      </c>
      <c r="C4184" s="44">
        <v>5833.88</v>
      </c>
    </row>
    <row r="4185" spans="2:3">
      <c r="B4185" s="45">
        <v>36978</v>
      </c>
      <c r="C4185" s="44">
        <v>5819.39</v>
      </c>
    </row>
    <row r="4186" spans="2:3">
      <c r="B4186" s="45">
        <v>36977</v>
      </c>
      <c r="C4186" s="44">
        <v>5884.33</v>
      </c>
    </row>
    <row r="4187" spans="2:3">
      <c r="B4187" s="45">
        <v>36976</v>
      </c>
      <c r="C4187" s="44">
        <v>5896.32</v>
      </c>
    </row>
    <row r="4188" spans="2:3">
      <c r="B4188" s="45">
        <v>36973</v>
      </c>
      <c r="C4188" s="44">
        <v>5800.55</v>
      </c>
    </row>
    <row r="4189" spans="2:3">
      <c r="B4189" s="45">
        <v>36972</v>
      </c>
      <c r="C4189" s="44">
        <v>5730.95</v>
      </c>
    </row>
    <row r="4190" spans="2:3">
      <c r="B4190" s="45">
        <v>36971</v>
      </c>
      <c r="C4190" s="44">
        <v>5623.42</v>
      </c>
    </row>
    <row r="4191" spans="2:3">
      <c r="B4191" s="45">
        <v>36970</v>
      </c>
      <c r="C4191" s="44">
        <v>5642.7</v>
      </c>
    </row>
    <row r="4192" spans="2:3">
      <c r="B4192" s="45">
        <v>36969</v>
      </c>
      <c r="C4192" s="44">
        <v>5641.89</v>
      </c>
    </row>
    <row r="4193" spans="2:3">
      <c r="B4193" s="45">
        <v>36966</v>
      </c>
      <c r="C4193" s="44">
        <v>5783.93</v>
      </c>
    </row>
    <row r="4194" spans="2:3">
      <c r="B4194" s="45">
        <v>36965</v>
      </c>
      <c r="C4194" s="44">
        <v>5742.74</v>
      </c>
    </row>
    <row r="4195" spans="2:3">
      <c r="B4195" s="45">
        <v>36964</v>
      </c>
      <c r="C4195" s="44">
        <v>5658.21</v>
      </c>
    </row>
    <row r="4196" spans="2:3">
      <c r="B4196" s="45">
        <v>36963</v>
      </c>
      <c r="C4196" s="44">
        <v>5610.4</v>
      </c>
    </row>
    <row r="4197" spans="2:3">
      <c r="B4197" s="45">
        <v>36962</v>
      </c>
      <c r="C4197" s="44">
        <v>5582.67</v>
      </c>
    </row>
    <row r="4198" spans="2:3">
      <c r="B4198" s="45">
        <v>36959</v>
      </c>
      <c r="C4198" s="44">
        <v>5680.43</v>
      </c>
    </row>
    <row r="4199" spans="2:3">
      <c r="B4199" s="45">
        <v>36958</v>
      </c>
      <c r="C4199" s="44">
        <v>5711.02</v>
      </c>
    </row>
    <row r="4200" spans="2:3">
      <c r="B4200" s="45">
        <v>36957</v>
      </c>
      <c r="C4200" s="44">
        <v>5777.13</v>
      </c>
    </row>
    <row r="4201" spans="2:3">
      <c r="B4201" s="45">
        <v>36956</v>
      </c>
      <c r="C4201" s="44">
        <v>5635.06</v>
      </c>
    </row>
    <row r="4202" spans="2:3">
      <c r="B4202" s="45">
        <v>36955</v>
      </c>
      <c r="C4202" s="44">
        <v>5609.74</v>
      </c>
    </row>
    <row r="4203" spans="2:3">
      <c r="B4203" s="45">
        <v>36952</v>
      </c>
      <c r="C4203" s="44">
        <v>5499.54</v>
      </c>
    </row>
    <row r="4204" spans="2:3">
      <c r="B4204" s="45">
        <v>36951</v>
      </c>
      <c r="C4204" s="44">
        <v>5499.86</v>
      </c>
    </row>
    <row r="4205" spans="2:3">
      <c r="B4205" s="45">
        <v>36949</v>
      </c>
      <c r="C4205" s="44">
        <v>5674.69</v>
      </c>
    </row>
    <row r="4206" spans="2:3">
      <c r="B4206" s="45">
        <v>36948</v>
      </c>
      <c r="C4206" s="44">
        <v>5716.02</v>
      </c>
    </row>
    <row r="4207" spans="2:3">
      <c r="B4207" s="45">
        <v>36945</v>
      </c>
      <c r="C4207" s="44">
        <v>5726.93</v>
      </c>
    </row>
    <row r="4208" spans="2:3">
      <c r="B4208" s="45">
        <v>36944</v>
      </c>
      <c r="C4208" s="44">
        <v>5759.04</v>
      </c>
    </row>
    <row r="4209" spans="2:3">
      <c r="B4209" s="45">
        <v>36943</v>
      </c>
      <c r="C4209" s="44">
        <v>5949.96</v>
      </c>
    </row>
    <row r="4210" spans="2:3">
      <c r="B4210" s="45">
        <v>36942</v>
      </c>
      <c r="C4210" s="44">
        <v>5971.29</v>
      </c>
    </row>
    <row r="4211" spans="2:3">
      <c r="B4211" s="45">
        <v>36941</v>
      </c>
      <c r="C4211" s="44">
        <v>5937.3</v>
      </c>
    </row>
    <row r="4212" spans="2:3">
      <c r="B4212" s="45">
        <v>36938</v>
      </c>
      <c r="C4212" s="44">
        <v>6045.67</v>
      </c>
    </row>
    <row r="4213" spans="2:3">
      <c r="B4213" s="45">
        <v>36937</v>
      </c>
      <c r="C4213" s="44">
        <v>6104.24</v>
      </c>
    </row>
    <row r="4214" spans="2:3">
      <c r="B4214" s="45">
        <v>36936</v>
      </c>
      <c r="C4214" s="44">
        <v>5887.68</v>
      </c>
    </row>
    <row r="4215" spans="2:3">
      <c r="B4215" s="45">
        <v>36935</v>
      </c>
      <c r="C4215" s="44">
        <v>6027.49</v>
      </c>
    </row>
    <row r="4216" spans="2:3">
      <c r="B4216" s="45">
        <v>36934</v>
      </c>
      <c r="C4216" s="44">
        <v>5847.07</v>
      </c>
    </row>
    <row r="4217" spans="2:3">
      <c r="B4217" s="45">
        <v>36931</v>
      </c>
      <c r="C4217" s="44">
        <v>5809.84</v>
      </c>
    </row>
    <row r="4218" spans="2:3">
      <c r="B4218" s="45">
        <v>36930</v>
      </c>
      <c r="C4218" s="44">
        <v>5758.6</v>
      </c>
    </row>
    <row r="4219" spans="2:3">
      <c r="B4219" s="45">
        <v>36929</v>
      </c>
      <c r="C4219" s="44">
        <v>5693.58</v>
      </c>
    </row>
    <row r="4220" spans="2:3">
      <c r="B4220" s="45">
        <v>36928</v>
      </c>
      <c r="C4220" s="44">
        <v>5849.06</v>
      </c>
    </row>
    <row r="4221" spans="2:3">
      <c r="B4221" s="45">
        <v>36927</v>
      </c>
      <c r="C4221" s="44">
        <v>5932.42</v>
      </c>
    </row>
    <row r="4222" spans="2:3">
      <c r="B4222" s="45">
        <v>36924</v>
      </c>
      <c r="C4222" s="44">
        <v>6049.26</v>
      </c>
    </row>
    <row r="4223" spans="2:3">
      <c r="B4223" s="45">
        <v>36923</v>
      </c>
      <c r="C4223" s="44">
        <v>5897.93</v>
      </c>
    </row>
    <row r="4224" spans="2:3">
      <c r="B4224" s="45">
        <v>36922</v>
      </c>
      <c r="C4224" s="44">
        <v>5936.2</v>
      </c>
    </row>
    <row r="4225" spans="2:3">
      <c r="B4225" s="45">
        <v>36921</v>
      </c>
      <c r="C4225" s="44">
        <v>5792.5</v>
      </c>
    </row>
    <row r="4226" spans="2:3">
      <c r="B4226" s="45">
        <v>36920</v>
      </c>
      <c r="C4226" s="44">
        <v>5680.06</v>
      </c>
    </row>
    <row r="4227" spans="2:3">
      <c r="B4227" s="45">
        <v>36909</v>
      </c>
      <c r="C4227" s="44">
        <v>5847.91</v>
      </c>
    </row>
    <row r="4228" spans="2:3">
      <c r="B4228" s="45">
        <v>36908</v>
      </c>
      <c r="C4228" s="44">
        <v>5769.95</v>
      </c>
    </row>
    <row r="4229" spans="2:3">
      <c r="B4229" s="45">
        <v>36907</v>
      </c>
      <c r="C4229" s="44">
        <v>5662.94</v>
      </c>
    </row>
    <row r="4230" spans="2:3">
      <c r="B4230" s="45">
        <v>36906</v>
      </c>
      <c r="C4230" s="44">
        <v>5379.66</v>
      </c>
    </row>
    <row r="4231" spans="2:3">
      <c r="B4231" s="45">
        <v>36903</v>
      </c>
      <c r="C4231" s="44">
        <v>5339.4</v>
      </c>
    </row>
    <row r="4232" spans="2:3">
      <c r="B4232" s="45">
        <v>36902</v>
      </c>
      <c r="C4232" s="44">
        <v>5369.24</v>
      </c>
    </row>
    <row r="4233" spans="2:3">
      <c r="B4233" s="45">
        <v>36901</v>
      </c>
      <c r="C4233" s="44">
        <v>5436.78</v>
      </c>
    </row>
    <row r="4234" spans="2:3">
      <c r="B4234" s="45">
        <v>36900</v>
      </c>
      <c r="C4234" s="44">
        <v>5376.12</v>
      </c>
    </row>
    <row r="4235" spans="2:3">
      <c r="B4235" s="45">
        <v>36899</v>
      </c>
      <c r="C4235" s="44">
        <v>5188.51</v>
      </c>
    </row>
    <row r="4236" spans="2:3">
      <c r="B4236" s="45">
        <v>36896</v>
      </c>
      <c r="C4236" s="44">
        <v>5295.53</v>
      </c>
    </row>
    <row r="4237" spans="2:3">
      <c r="B4237" s="45">
        <v>36895</v>
      </c>
      <c r="C4237" s="44">
        <v>5136.13</v>
      </c>
    </row>
    <row r="4238" spans="2:3">
      <c r="B4238" s="45">
        <v>36894</v>
      </c>
      <c r="C4238" s="44">
        <v>4894.79</v>
      </c>
    </row>
    <row r="4239" spans="2:3">
      <c r="B4239" s="45">
        <v>36893</v>
      </c>
      <c r="C4239" s="44">
        <v>4935.28</v>
      </c>
    </row>
    <row r="4240" spans="2:3">
      <c r="B4240" s="45">
        <v>36890</v>
      </c>
      <c r="C4240" s="44">
        <v>4739.09</v>
      </c>
    </row>
    <row r="4241" spans="2:3">
      <c r="B4241" s="45">
        <v>36889</v>
      </c>
      <c r="C4241" s="44">
        <v>4743.9399999999996</v>
      </c>
    </row>
    <row r="4242" spans="2:3">
      <c r="B4242" s="45">
        <v>36888</v>
      </c>
      <c r="C4242" s="44">
        <v>4797.1400000000003</v>
      </c>
    </row>
    <row r="4243" spans="2:3">
      <c r="B4243" s="45">
        <v>36887</v>
      </c>
      <c r="C4243" s="44">
        <v>4614.63</v>
      </c>
    </row>
    <row r="4244" spans="2:3">
      <c r="B4244" s="45">
        <v>36886</v>
      </c>
      <c r="C4244" s="44">
        <v>4721.3599999999997</v>
      </c>
    </row>
    <row r="4245" spans="2:3">
      <c r="B4245" s="45">
        <v>36882</v>
      </c>
      <c r="C4245" s="44">
        <v>4811.22</v>
      </c>
    </row>
    <row r="4246" spans="2:3">
      <c r="B4246" s="45">
        <v>36881</v>
      </c>
      <c r="C4246" s="44">
        <v>4817.22</v>
      </c>
    </row>
    <row r="4247" spans="2:3">
      <c r="B4247" s="45">
        <v>36880</v>
      </c>
      <c r="C4247" s="44">
        <v>4947.8900000000003</v>
      </c>
    </row>
    <row r="4248" spans="2:3">
      <c r="B4248" s="45">
        <v>36879</v>
      </c>
      <c r="C4248" s="44">
        <v>5040.25</v>
      </c>
    </row>
    <row r="4249" spans="2:3">
      <c r="B4249" s="45">
        <v>36878</v>
      </c>
      <c r="C4249" s="44">
        <v>5055.2</v>
      </c>
    </row>
    <row r="4250" spans="2:3">
      <c r="B4250" s="45">
        <v>36876</v>
      </c>
      <c r="C4250" s="44">
        <v>5134.1000000000004</v>
      </c>
    </row>
    <row r="4251" spans="2:3">
      <c r="B4251" s="45">
        <v>36875</v>
      </c>
      <c r="C4251" s="44">
        <v>5224.74</v>
      </c>
    </row>
    <row r="4252" spans="2:3">
      <c r="B4252" s="45">
        <v>36874</v>
      </c>
      <c r="C4252" s="44">
        <v>5320.16</v>
      </c>
    </row>
    <row r="4253" spans="2:3">
      <c r="B4253" s="45">
        <v>36873</v>
      </c>
      <c r="C4253" s="44">
        <v>5384.36</v>
      </c>
    </row>
    <row r="4254" spans="2:3">
      <c r="B4254" s="45">
        <v>36872</v>
      </c>
      <c r="C4254" s="44">
        <v>5380.09</v>
      </c>
    </row>
    <row r="4255" spans="2:3">
      <c r="B4255" s="45">
        <v>36871</v>
      </c>
      <c r="C4255" s="44">
        <v>5284.41</v>
      </c>
    </row>
    <row r="4256" spans="2:3">
      <c r="B4256" s="45">
        <v>36868</v>
      </c>
      <c r="C4256" s="44">
        <v>5252.83</v>
      </c>
    </row>
    <row r="4257" spans="2:3">
      <c r="B4257" s="45">
        <v>36867</v>
      </c>
      <c r="C4257" s="44">
        <v>5212.7299999999996</v>
      </c>
    </row>
    <row r="4258" spans="2:3">
      <c r="B4258" s="45">
        <v>36866</v>
      </c>
      <c r="C4258" s="44">
        <v>5170.62</v>
      </c>
    </row>
    <row r="4259" spans="2:3">
      <c r="B4259" s="45">
        <v>36865</v>
      </c>
      <c r="C4259" s="44">
        <v>5199.2</v>
      </c>
    </row>
    <row r="4260" spans="2:3">
      <c r="B4260" s="45">
        <v>36864</v>
      </c>
      <c r="C4260" s="44">
        <v>5174.0200000000004</v>
      </c>
    </row>
    <row r="4261" spans="2:3">
      <c r="B4261" s="45">
        <v>36862</v>
      </c>
      <c r="C4261" s="44">
        <v>5277.35</v>
      </c>
    </row>
    <row r="4262" spans="2:3">
      <c r="B4262" s="45">
        <v>36861</v>
      </c>
      <c r="C4262" s="44">
        <v>5342.06</v>
      </c>
    </row>
    <row r="4263" spans="2:3">
      <c r="B4263" s="45">
        <v>36860</v>
      </c>
      <c r="C4263" s="44">
        <v>5256.93</v>
      </c>
    </row>
    <row r="4264" spans="2:3">
      <c r="B4264" s="45">
        <v>36859</v>
      </c>
      <c r="C4264" s="44">
        <v>5319.46</v>
      </c>
    </row>
    <row r="4265" spans="2:3">
      <c r="B4265" s="45">
        <v>36858</v>
      </c>
      <c r="C4265" s="44">
        <v>5362.26</v>
      </c>
    </row>
    <row r="4266" spans="2:3">
      <c r="B4266" s="45">
        <v>36857</v>
      </c>
      <c r="C4266" s="44">
        <v>5433.78</v>
      </c>
    </row>
    <row r="4267" spans="2:3">
      <c r="B4267" s="45">
        <v>36854</v>
      </c>
      <c r="C4267" s="44">
        <v>5419.99</v>
      </c>
    </row>
    <row r="4268" spans="2:3">
      <c r="B4268" s="45">
        <v>36853</v>
      </c>
      <c r="C4268" s="44">
        <v>5146.92</v>
      </c>
    </row>
    <row r="4269" spans="2:3">
      <c r="B4269" s="45">
        <v>36852</v>
      </c>
      <c r="C4269" s="44">
        <v>5130.6099999999997</v>
      </c>
    </row>
    <row r="4270" spans="2:3">
      <c r="B4270" s="45">
        <v>36851</v>
      </c>
      <c r="C4270" s="44">
        <v>5103</v>
      </c>
    </row>
    <row r="4271" spans="2:3">
      <c r="B4271" s="45">
        <v>36850</v>
      </c>
      <c r="C4271" s="44">
        <v>4845.21</v>
      </c>
    </row>
    <row r="4272" spans="2:3">
      <c r="B4272" s="45">
        <v>36848</v>
      </c>
      <c r="C4272" s="44">
        <v>5167.3500000000004</v>
      </c>
    </row>
    <row r="4273" spans="2:3">
      <c r="B4273" s="45">
        <v>36847</v>
      </c>
      <c r="C4273" s="44">
        <v>5351.36</v>
      </c>
    </row>
    <row r="4274" spans="2:3">
      <c r="B4274" s="45">
        <v>36846</v>
      </c>
      <c r="C4274" s="44">
        <v>5454.13</v>
      </c>
    </row>
    <row r="4275" spans="2:3">
      <c r="B4275" s="45">
        <v>36845</v>
      </c>
      <c r="C4275" s="44">
        <v>5737.02</v>
      </c>
    </row>
    <row r="4276" spans="2:3">
      <c r="B4276" s="45">
        <v>36844</v>
      </c>
      <c r="C4276" s="44">
        <v>5772.51</v>
      </c>
    </row>
    <row r="4277" spans="2:3">
      <c r="B4277" s="45">
        <v>36843</v>
      </c>
      <c r="C4277" s="44">
        <v>5793.52</v>
      </c>
    </row>
    <row r="4278" spans="2:3">
      <c r="B4278" s="45">
        <v>36840</v>
      </c>
      <c r="C4278" s="44">
        <v>6088.74</v>
      </c>
    </row>
    <row r="4279" spans="2:3">
      <c r="B4279" s="45">
        <v>36839</v>
      </c>
      <c r="C4279" s="44">
        <v>6089.55</v>
      </c>
    </row>
    <row r="4280" spans="2:3">
      <c r="B4280" s="45">
        <v>36838</v>
      </c>
      <c r="C4280" s="44">
        <v>6067.94</v>
      </c>
    </row>
    <row r="4281" spans="2:3">
      <c r="B4281" s="45">
        <v>36837</v>
      </c>
      <c r="C4281" s="44">
        <v>5877.77</v>
      </c>
    </row>
    <row r="4282" spans="2:3">
      <c r="B4282" s="45">
        <v>36836</v>
      </c>
      <c r="C4282" s="44">
        <v>5657.48</v>
      </c>
    </row>
    <row r="4283" spans="2:3">
      <c r="B4283" s="45">
        <v>36834</v>
      </c>
      <c r="C4283" s="44">
        <v>5677.3</v>
      </c>
    </row>
    <row r="4284" spans="2:3">
      <c r="B4284" s="45">
        <v>36833</v>
      </c>
      <c r="C4284" s="44">
        <v>5796.08</v>
      </c>
    </row>
    <row r="4285" spans="2:3">
      <c r="B4285" s="45">
        <v>36832</v>
      </c>
      <c r="C4285" s="44">
        <v>5626.08</v>
      </c>
    </row>
    <row r="4286" spans="2:3">
      <c r="B4286" s="45">
        <v>36831</v>
      </c>
      <c r="C4286" s="44">
        <v>5425.02</v>
      </c>
    </row>
    <row r="4287" spans="2:3">
      <c r="B4287" s="45">
        <v>36830</v>
      </c>
      <c r="C4287" s="44">
        <v>5544.18</v>
      </c>
    </row>
    <row r="4288" spans="2:3">
      <c r="B4288" s="45">
        <v>36829</v>
      </c>
      <c r="C4288" s="44">
        <v>5659.08</v>
      </c>
    </row>
    <row r="4289" spans="2:3">
      <c r="B4289" s="45">
        <v>36826</v>
      </c>
      <c r="C4289" s="44">
        <v>5805.17</v>
      </c>
    </row>
    <row r="4290" spans="2:3">
      <c r="B4290" s="45">
        <v>36825</v>
      </c>
      <c r="C4290" s="44">
        <v>5941.85</v>
      </c>
    </row>
    <row r="4291" spans="2:3">
      <c r="B4291" s="45">
        <v>36824</v>
      </c>
      <c r="C4291" s="44">
        <v>6023.78</v>
      </c>
    </row>
    <row r="4292" spans="2:3">
      <c r="B4292" s="45">
        <v>36823</v>
      </c>
      <c r="C4292" s="44">
        <v>5918.63</v>
      </c>
    </row>
    <row r="4293" spans="2:3">
      <c r="B4293" s="45">
        <v>36822</v>
      </c>
      <c r="C4293" s="44">
        <v>5680.95</v>
      </c>
    </row>
    <row r="4294" spans="2:3">
      <c r="B4294" s="45">
        <v>36820</v>
      </c>
      <c r="C4294" s="44">
        <v>5599.74</v>
      </c>
    </row>
    <row r="4295" spans="2:3">
      <c r="B4295" s="45">
        <v>36819</v>
      </c>
      <c r="C4295" s="44">
        <v>5404.78</v>
      </c>
    </row>
    <row r="4296" spans="2:3">
      <c r="B4296" s="45">
        <v>36818</v>
      </c>
      <c r="C4296" s="44">
        <v>5081.28</v>
      </c>
    </row>
    <row r="4297" spans="2:3">
      <c r="B4297" s="45">
        <v>36817</v>
      </c>
      <c r="C4297" s="44">
        <v>5432.23</v>
      </c>
    </row>
    <row r="4298" spans="2:3">
      <c r="B4298" s="45">
        <v>36816</v>
      </c>
      <c r="C4298" s="44">
        <v>5702.36</v>
      </c>
    </row>
    <row r="4299" spans="2:3">
      <c r="B4299" s="45">
        <v>36815</v>
      </c>
      <c r="C4299" s="44">
        <v>5630.95</v>
      </c>
    </row>
    <row r="4300" spans="2:3">
      <c r="B4300" s="45">
        <v>36812</v>
      </c>
      <c r="C4300" s="44">
        <v>5876.11</v>
      </c>
    </row>
    <row r="4301" spans="2:3">
      <c r="B4301" s="45">
        <v>36811</v>
      </c>
      <c r="C4301" s="44">
        <v>5805.01</v>
      </c>
    </row>
    <row r="4302" spans="2:3">
      <c r="B4302" s="45">
        <v>36810</v>
      </c>
      <c r="C4302" s="44">
        <v>6040.55</v>
      </c>
    </row>
    <row r="4303" spans="2:3">
      <c r="B4303" s="45">
        <v>36808</v>
      </c>
      <c r="C4303" s="44">
        <v>6209.42</v>
      </c>
    </row>
    <row r="4304" spans="2:3">
      <c r="B4304" s="45">
        <v>36806</v>
      </c>
      <c r="C4304" s="44">
        <v>6352.03</v>
      </c>
    </row>
    <row r="4305" spans="2:3">
      <c r="B4305" s="45">
        <v>36805</v>
      </c>
      <c r="C4305" s="44">
        <v>6353.67</v>
      </c>
    </row>
    <row r="4306" spans="2:3">
      <c r="B4306" s="45">
        <v>36804</v>
      </c>
      <c r="C4306" s="44">
        <v>6029.65</v>
      </c>
    </row>
    <row r="4307" spans="2:3">
      <c r="B4307" s="45">
        <v>36803</v>
      </c>
      <c r="C4307" s="44">
        <v>5997.92</v>
      </c>
    </row>
    <row r="4308" spans="2:3">
      <c r="B4308" s="45">
        <v>36802</v>
      </c>
      <c r="C4308" s="44">
        <v>6143.44</v>
      </c>
    </row>
    <row r="4309" spans="2:3">
      <c r="B4309" s="45">
        <v>36801</v>
      </c>
      <c r="C4309" s="44">
        <v>6024.07</v>
      </c>
    </row>
    <row r="4310" spans="2:3">
      <c r="B4310" s="45">
        <v>36799</v>
      </c>
      <c r="C4310" s="44">
        <v>6185.14</v>
      </c>
    </row>
    <row r="4311" spans="2:3">
      <c r="B4311" s="45">
        <v>36798</v>
      </c>
      <c r="C4311" s="44">
        <v>6432.36</v>
      </c>
    </row>
    <row r="4312" spans="2:3">
      <c r="B4312" s="45">
        <v>36797</v>
      </c>
      <c r="C4312" s="44">
        <v>6564.87</v>
      </c>
    </row>
    <row r="4313" spans="2:3">
      <c r="B4313" s="45">
        <v>36796</v>
      </c>
      <c r="C4313" s="44">
        <v>6717.04</v>
      </c>
    </row>
    <row r="4314" spans="2:3">
      <c r="B4314" s="45">
        <v>36795</v>
      </c>
      <c r="C4314" s="44">
        <v>6749.03</v>
      </c>
    </row>
    <row r="4315" spans="2:3">
      <c r="B4315" s="45">
        <v>36794</v>
      </c>
      <c r="C4315" s="44">
        <v>6677.46</v>
      </c>
    </row>
    <row r="4316" spans="2:3">
      <c r="B4316" s="45">
        <v>36791</v>
      </c>
      <c r="C4316" s="44">
        <v>6612.09</v>
      </c>
    </row>
    <row r="4317" spans="2:3">
      <c r="B4317" s="45">
        <v>36790</v>
      </c>
      <c r="C4317" s="44">
        <v>6920.9</v>
      </c>
    </row>
    <row r="4318" spans="2:3">
      <c r="B4318" s="45">
        <v>36789</v>
      </c>
      <c r="C4318" s="44">
        <v>6880.09</v>
      </c>
    </row>
    <row r="4319" spans="2:3">
      <c r="B4319" s="45">
        <v>36788</v>
      </c>
      <c r="C4319" s="44">
        <v>6734.9</v>
      </c>
    </row>
    <row r="4320" spans="2:3">
      <c r="B4320" s="45">
        <v>36787</v>
      </c>
      <c r="C4320" s="44">
        <v>6910.14</v>
      </c>
    </row>
    <row r="4321" spans="2:3">
      <c r="B4321" s="45">
        <v>36785</v>
      </c>
      <c r="C4321" s="44">
        <v>7053.29</v>
      </c>
    </row>
    <row r="4322" spans="2:3">
      <c r="B4322" s="45">
        <v>36784</v>
      </c>
      <c r="C4322" s="44">
        <v>7155.45</v>
      </c>
    </row>
    <row r="4323" spans="2:3">
      <c r="B4323" s="45">
        <v>36783</v>
      </c>
      <c r="C4323" s="44">
        <v>7152.29</v>
      </c>
    </row>
    <row r="4324" spans="2:3">
      <c r="B4324" s="45">
        <v>36782</v>
      </c>
      <c r="C4324" s="44">
        <v>7391.66</v>
      </c>
    </row>
    <row r="4325" spans="2:3">
      <c r="B4325" s="45">
        <v>36780</v>
      </c>
      <c r="C4325" s="44">
        <v>7335.2</v>
      </c>
    </row>
    <row r="4326" spans="2:3">
      <c r="B4326" s="45">
        <v>36777</v>
      </c>
      <c r="C4326" s="44">
        <v>7367.99</v>
      </c>
    </row>
    <row r="4327" spans="2:3">
      <c r="B4327" s="45">
        <v>36776</v>
      </c>
      <c r="C4327" s="44">
        <v>7430.93</v>
      </c>
    </row>
    <row r="4328" spans="2:3">
      <c r="B4328" s="45">
        <v>36775</v>
      </c>
      <c r="C4328" s="44">
        <v>7610.78</v>
      </c>
    </row>
    <row r="4329" spans="2:3">
      <c r="B4329" s="45">
        <v>36774</v>
      </c>
      <c r="C4329" s="44">
        <v>7785.62</v>
      </c>
    </row>
    <row r="4330" spans="2:3">
      <c r="B4330" s="45">
        <v>36773</v>
      </c>
      <c r="C4330" s="44">
        <v>7803.02</v>
      </c>
    </row>
    <row r="4331" spans="2:3">
      <c r="B4331" s="45">
        <v>36771</v>
      </c>
      <c r="C4331" s="44">
        <v>7707.59</v>
      </c>
    </row>
    <row r="4332" spans="2:3">
      <c r="B4332" s="45">
        <v>36770</v>
      </c>
      <c r="C4332" s="44">
        <v>7420.06</v>
      </c>
    </row>
    <row r="4333" spans="2:3">
      <c r="B4333" s="45">
        <v>36769</v>
      </c>
      <c r="C4333" s="44">
        <v>7616.98</v>
      </c>
    </row>
    <row r="4334" spans="2:3">
      <c r="B4334" s="45">
        <v>36768</v>
      </c>
      <c r="C4334" s="44">
        <v>7543.96</v>
      </c>
    </row>
    <row r="4335" spans="2:3">
      <c r="B4335" s="45">
        <v>36767</v>
      </c>
      <c r="C4335" s="44">
        <v>7817.49</v>
      </c>
    </row>
    <row r="4336" spans="2:3">
      <c r="B4336" s="45">
        <v>36766</v>
      </c>
      <c r="C4336" s="44">
        <v>7845.87</v>
      </c>
    </row>
    <row r="4337" spans="2:3">
      <c r="B4337" s="45">
        <v>36763</v>
      </c>
      <c r="C4337" s="44">
        <v>8026.32</v>
      </c>
    </row>
    <row r="4338" spans="2:3">
      <c r="B4338" s="45">
        <v>36762</v>
      </c>
      <c r="C4338" s="44">
        <v>8098.84</v>
      </c>
    </row>
    <row r="4339" spans="2:3">
      <c r="B4339" s="45">
        <v>36760</v>
      </c>
      <c r="C4339" s="44">
        <v>8118.05</v>
      </c>
    </row>
    <row r="4340" spans="2:3">
      <c r="B4340" s="45">
        <v>36759</v>
      </c>
      <c r="C4340" s="44">
        <v>8257.8799999999992</v>
      </c>
    </row>
    <row r="4341" spans="2:3">
      <c r="B4341" s="45">
        <v>36757</v>
      </c>
      <c r="C4341" s="44">
        <v>8209.07</v>
      </c>
    </row>
    <row r="4342" spans="2:3">
      <c r="B4342" s="45">
        <v>36756</v>
      </c>
      <c r="C4342" s="44">
        <v>8176.82</v>
      </c>
    </row>
    <row r="4343" spans="2:3">
      <c r="B4343" s="45">
        <v>36755</v>
      </c>
      <c r="C4343" s="44">
        <v>8143.25</v>
      </c>
    </row>
    <row r="4344" spans="2:3">
      <c r="B4344" s="45">
        <v>36754</v>
      </c>
      <c r="C4344" s="44">
        <v>8003.53</v>
      </c>
    </row>
    <row r="4345" spans="2:3">
      <c r="B4345" s="45">
        <v>36753</v>
      </c>
      <c r="C4345" s="44">
        <v>7845.69</v>
      </c>
    </row>
    <row r="4346" spans="2:3">
      <c r="B4346" s="45">
        <v>36752</v>
      </c>
      <c r="C4346" s="44">
        <v>7848.87</v>
      </c>
    </row>
    <row r="4347" spans="2:3">
      <c r="B4347" s="45">
        <v>36749</v>
      </c>
      <c r="C4347" s="44">
        <v>7974.65</v>
      </c>
    </row>
    <row r="4348" spans="2:3">
      <c r="B4348" s="45">
        <v>36748</v>
      </c>
      <c r="C4348" s="44">
        <v>8024.69</v>
      </c>
    </row>
    <row r="4349" spans="2:3">
      <c r="B4349" s="45">
        <v>36747</v>
      </c>
      <c r="C4349" s="44">
        <v>8048.14</v>
      </c>
    </row>
    <row r="4350" spans="2:3">
      <c r="B4350" s="45">
        <v>36746</v>
      </c>
      <c r="C4350" s="44">
        <v>7797.78</v>
      </c>
    </row>
    <row r="4351" spans="2:3">
      <c r="B4351" s="45">
        <v>36745</v>
      </c>
      <c r="C4351" s="44">
        <v>7715.99</v>
      </c>
    </row>
    <row r="4352" spans="2:3">
      <c r="B4352" s="45">
        <v>36743</v>
      </c>
      <c r="C4352" s="44">
        <v>7841.43</v>
      </c>
    </row>
    <row r="4353" spans="2:3">
      <c r="B4353" s="45">
        <v>36742</v>
      </c>
      <c r="C4353" s="44">
        <v>7925.2</v>
      </c>
    </row>
    <row r="4354" spans="2:3">
      <c r="B4354" s="45">
        <v>36741</v>
      </c>
      <c r="C4354" s="44">
        <v>7844.93</v>
      </c>
    </row>
    <row r="4355" spans="2:3">
      <c r="B4355" s="45">
        <v>36740</v>
      </c>
      <c r="C4355" s="44">
        <v>7916.85</v>
      </c>
    </row>
    <row r="4356" spans="2:3">
      <c r="B4356" s="45">
        <v>36739</v>
      </c>
      <c r="C4356" s="44">
        <v>7984.65</v>
      </c>
    </row>
    <row r="4357" spans="2:3">
      <c r="B4357" s="45">
        <v>36738</v>
      </c>
      <c r="C4357" s="44">
        <v>8114.92</v>
      </c>
    </row>
    <row r="4358" spans="2:3">
      <c r="B4358" s="45">
        <v>36736</v>
      </c>
      <c r="C4358" s="44">
        <v>8143.93</v>
      </c>
    </row>
    <row r="4359" spans="2:3">
      <c r="B4359" s="45">
        <v>36735</v>
      </c>
      <c r="C4359" s="44">
        <v>8122.11</v>
      </c>
    </row>
    <row r="4360" spans="2:3">
      <c r="B4360" s="45">
        <v>36734</v>
      </c>
      <c r="C4360" s="44">
        <v>7956.28</v>
      </c>
    </row>
    <row r="4361" spans="2:3">
      <c r="B4361" s="45">
        <v>36733</v>
      </c>
      <c r="C4361" s="44">
        <v>7961.54</v>
      </c>
    </row>
    <row r="4362" spans="2:3">
      <c r="B4362" s="45">
        <v>36732</v>
      </c>
      <c r="C4362" s="44">
        <v>7900.39</v>
      </c>
    </row>
    <row r="4363" spans="2:3">
      <c r="B4363" s="45">
        <v>36731</v>
      </c>
      <c r="C4363" s="44">
        <v>8064.2</v>
      </c>
    </row>
    <row r="4364" spans="2:3">
      <c r="B4364" s="45">
        <v>36728</v>
      </c>
      <c r="C4364" s="44">
        <v>8167.37</v>
      </c>
    </row>
    <row r="4365" spans="2:3">
      <c r="B4365" s="45">
        <v>36727</v>
      </c>
      <c r="C4365" s="44">
        <v>8219.5300000000007</v>
      </c>
    </row>
    <row r="4366" spans="2:3">
      <c r="B4366" s="45">
        <v>36726</v>
      </c>
      <c r="C4366" s="44">
        <v>8411.8799999999992</v>
      </c>
    </row>
    <row r="4367" spans="2:3">
      <c r="B4367" s="45">
        <v>36725</v>
      </c>
      <c r="C4367" s="44">
        <v>8368.7800000000007</v>
      </c>
    </row>
    <row r="4368" spans="2:3">
      <c r="B4368" s="45">
        <v>36724</v>
      </c>
      <c r="C4368" s="44">
        <v>8585.52</v>
      </c>
    </row>
    <row r="4369" spans="2:3">
      <c r="B4369" s="45">
        <v>36722</v>
      </c>
      <c r="C4369" s="44">
        <v>8518.1299999999992</v>
      </c>
    </row>
    <row r="4370" spans="2:3">
      <c r="B4370" s="45">
        <v>36721</v>
      </c>
      <c r="C4370" s="44">
        <v>8497.1299999999992</v>
      </c>
    </row>
    <row r="4371" spans="2:3">
      <c r="B4371" s="45">
        <v>36720</v>
      </c>
      <c r="C4371" s="44">
        <v>8267.66</v>
      </c>
    </row>
    <row r="4372" spans="2:3">
      <c r="B4372" s="45">
        <v>36719</v>
      </c>
      <c r="C4372" s="44">
        <v>8059.75</v>
      </c>
    </row>
    <row r="4373" spans="2:3">
      <c r="B4373" s="45">
        <v>36718</v>
      </c>
      <c r="C4373" s="44">
        <v>8158.63</v>
      </c>
    </row>
    <row r="4374" spans="2:3">
      <c r="B4374" s="45">
        <v>36717</v>
      </c>
      <c r="C4374" s="44">
        <v>8154.67</v>
      </c>
    </row>
    <row r="4375" spans="2:3">
      <c r="B4375" s="45">
        <v>36714</v>
      </c>
      <c r="C4375" s="44">
        <v>8173.08</v>
      </c>
    </row>
    <row r="4376" spans="2:3">
      <c r="B4376" s="45">
        <v>36713</v>
      </c>
      <c r="C4376" s="44">
        <v>8289.39</v>
      </c>
    </row>
    <row r="4377" spans="2:3">
      <c r="B4377" s="45">
        <v>36712</v>
      </c>
      <c r="C4377" s="44">
        <v>8421.74</v>
      </c>
    </row>
    <row r="4378" spans="2:3">
      <c r="B4378" s="45">
        <v>36711</v>
      </c>
      <c r="C4378" s="44">
        <v>8052.54</v>
      </c>
    </row>
    <row r="4379" spans="2:3">
      <c r="B4379" s="45">
        <v>36710</v>
      </c>
      <c r="C4379" s="44">
        <v>8297.77</v>
      </c>
    </row>
    <row r="4380" spans="2:3">
      <c r="B4380" s="45">
        <v>36707</v>
      </c>
      <c r="C4380" s="44">
        <v>8265.09</v>
      </c>
    </row>
    <row r="4381" spans="2:3">
      <c r="B4381" s="45">
        <v>36706</v>
      </c>
      <c r="C4381" s="44">
        <v>8120.89</v>
      </c>
    </row>
    <row r="4382" spans="2:3">
      <c r="B4382" s="45">
        <v>36705</v>
      </c>
      <c r="C4382" s="44">
        <v>8365.6299999999992</v>
      </c>
    </row>
    <row r="4383" spans="2:3">
      <c r="B4383" s="45">
        <v>36704</v>
      </c>
      <c r="C4383" s="44">
        <v>8424.17</v>
      </c>
    </row>
    <row r="4384" spans="2:3">
      <c r="B4384" s="45">
        <v>36703</v>
      </c>
      <c r="C4384" s="44">
        <v>8529.56</v>
      </c>
    </row>
    <row r="4385" spans="2:3">
      <c r="B4385" s="45">
        <v>36700</v>
      </c>
      <c r="C4385" s="44">
        <v>8684.93</v>
      </c>
    </row>
    <row r="4386" spans="2:3">
      <c r="B4386" s="45">
        <v>36699</v>
      </c>
      <c r="C4386" s="44">
        <v>8771.77</v>
      </c>
    </row>
    <row r="4387" spans="2:3">
      <c r="B4387" s="45">
        <v>36698</v>
      </c>
      <c r="C4387" s="44">
        <v>8637.6</v>
      </c>
    </row>
    <row r="4388" spans="2:3">
      <c r="B4388" s="45">
        <v>36697</v>
      </c>
      <c r="C4388" s="44">
        <v>8690.66</v>
      </c>
    </row>
    <row r="4389" spans="2:3">
      <c r="B4389" s="45">
        <v>36696</v>
      </c>
      <c r="C4389" s="44">
        <v>8751.1</v>
      </c>
    </row>
    <row r="4390" spans="2:3">
      <c r="B4390" s="45">
        <v>36694</v>
      </c>
      <c r="C4390" s="44">
        <v>8770.7999999999993</v>
      </c>
    </row>
    <row r="4391" spans="2:3">
      <c r="B4391" s="45">
        <v>36693</v>
      </c>
      <c r="C4391" s="44">
        <v>8832.15</v>
      </c>
    </row>
    <row r="4392" spans="2:3">
      <c r="B4392" s="45">
        <v>36692</v>
      </c>
      <c r="C4392" s="44">
        <v>8844.9699999999993</v>
      </c>
    </row>
    <row r="4393" spans="2:3">
      <c r="B4393" s="45">
        <v>36691</v>
      </c>
      <c r="C4393" s="44">
        <v>8935.23</v>
      </c>
    </row>
    <row r="4394" spans="2:3">
      <c r="B4394" s="45">
        <v>36690</v>
      </c>
      <c r="C4394" s="44">
        <v>8891.09</v>
      </c>
    </row>
    <row r="4395" spans="2:3">
      <c r="B4395" s="45">
        <v>36689</v>
      </c>
      <c r="C4395" s="44">
        <v>8955.44</v>
      </c>
    </row>
    <row r="4396" spans="2:3">
      <c r="B4396" s="45">
        <v>36686</v>
      </c>
      <c r="C4396" s="44">
        <v>9036.66</v>
      </c>
    </row>
    <row r="4397" spans="2:3">
      <c r="B4397" s="45">
        <v>36685</v>
      </c>
      <c r="C4397" s="44">
        <v>9067.8799999999992</v>
      </c>
    </row>
    <row r="4398" spans="2:3">
      <c r="B4398" s="45">
        <v>36684</v>
      </c>
      <c r="C4398" s="44">
        <v>9115.4699999999993</v>
      </c>
    </row>
    <row r="4399" spans="2:3">
      <c r="B4399" s="45">
        <v>36682</v>
      </c>
      <c r="C4399" s="44">
        <v>8958.2099999999991</v>
      </c>
    </row>
    <row r="4400" spans="2:3">
      <c r="B4400" s="45">
        <v>36680</v>
      </c>
      <c r="C4400" s="44">
        <v>8935.64</v>
      </c>
    </row>
    <row r="4401" spans="2:3">
      <c r="B4401" s="45">
        <v>36679</v>
      </c>
      <c r="C4401" s="44">
        <v>8883.4500000000007</v>
      </c>
    </row>
    <row r="4402" spans="2:3">
      <c r="B4402" s="45">
        <v>36678</v>
      </c>
      <c r="C4402" s="44">
        <v>8842.6299999999992</v>
      </c>
    </row>
    <row r="4403" spans="2:3">
      <c r="B4403" s="45">
        <v>36677</v>
      </c>
      <c r="C4403" s="44">
        <v>8939.52</v>
      </c>
    </row>
    <row r="4404" spans="2:3">
      <c r="B4404" s="45">
        <v>36676</v>
      </c>
      <c r="C4404" s="44">
        <v>8764.42</v>
      </c>
    </row>
    <row r="4405" spans="2:3">
      <c r="B4405" s="45">
        <v>36675</v>
      </c>
      <c r="C4405" s="44">
        <v>8588.25</v>
      </c>
    </row>
    <row r="4406" spans="2:3">
      <c r="B4406" s="45">
        <v>36672</v>
      </c>
      <c r="C4406" s="44">
        <v>8559.4599999999991</v>
      </c>
    </row>
    <row r="4407" spans="2:3">
      <c r="B4407" s="45">
        <v>36671</v>
      </c>
      <c r="C4407" s="44">
        <v>8438.1</v>
      </c>
    </row>
    <row r="4408" spans="2:3">
      <c r="B4408" s="45">
        <v>36670</v>
      </c>
      <c r="C4408" s="44">
        <v>8500.41</v>
      </c>
    </row>
    <row r="4409" spans="2:3">
      <c r="B4409" s="45">
        <v>36669</v>
      </c>
      <c r="C4409" s="44">
        <v>8671.01</v>
      </c>
    </row>
    <row r="4410" spans="2:3">
      <c r="B4410" s="45">
        <v>36668</v>
      </c>
      <c r="C4410" s="44">
        <v>8807.57</v>
      </c>
    </row>
    <row r="4411" spans="2:3">
      <c r="B4411" s="45">
        <v>36666</v>
      </c>
      <c r="C4411" s="44">
        <v>8820.35</v>
      </c>
    </row>
    <row r="4412" spans="2:3">
      <c r="B4412" s="45">
        <v>36665</v>
      </c>
      <c r="C4412" s="44">
        <v>9119.77</v>
      </c>
    </row>
    <row r="4413" spans="2:3">
      <c r="B4413" s="45">
        <v>36664</v>
      </c>
      <c r="C4413" s="44">
        <v>9087.2099999999991</v>
      </c>
    </row>
    <row r="4414" spans="2:3">
      <c r="B4414" s="45">
        <v>36663</v>
      </c>
      <c r="C4414" s="44">
        <v>9085.74</v>
      </c>
    </row>
    <row r="4415" spans="2:3">
      <c r="B4415" s="45">
        <v>36662</v>
      </c>
      <c r="C4415" s="44">
        <v>8727.82</v>
      </c>
    </row>
    <row r="4416" spans="2:3">
      <c r="B4416" s="45">
        <v>36661</v>
      </c>
      <c r="C4416" s="44">
        <v>8465.02</v>
      </c>
    </row>
    <row r="4417" spans="2:3">
      <c r="B4417" s="45">
        <v>36658</v>
      </c>
      <c r="C4417" s="44">
        <v>8560.44</v>
      </c>
    </row>
    <row r="4418" spans="2:3">
      <c r="B4418" s="45">
        <v>36657</v>
      </c>
      <c r="C4418" s="44">
        <v>8349.91</v>
      </c>
    </row>
    <row r="4419" spans="2:3">
      <c r="B4419" s="45">
        <v>36656</v>
      </c>
      <c r="C4419" s="44">
        <v>8559.8700000000008</v>
      </c>
    </row>
    <row r="4420" spans="2:3">
      <c r="B4420" s="45">
        <v>36655</v>
      </c>
      <c r="C4420" s="44">
        <v>8635.84</v>
      </c>
    </row>
    <row r="4421" spans="2:3">
      <c r="B4421" s="45">
        <v>36654</v>
      </c>
      <c r="C4421" s="44">
        <v>8616.18</v>
      </c>
    </row>
    <row r="4422" spans="2:3">
      <c r="B4422" s="45">
        <v>36652</v>
      </c>
      <c r="C4422" s="44">
        <v>8657.1299999999992</v>
      </c>
    </row>
    <row r="4423" spans="2:3">
      <c r="B4423" s="45">
        <v>36651</v>
      </c>
      <c r="C4423" s="44">
        <v>8698.5300000000007</v>
      </c>
    </row>
    <row r="4424" spans="2:3">
      <c r="B4424" s="45">
        <v>36650</v>
      </c>
      <c r="C4424" s="44">
        <v>8425.3799999999992</v>
      </c>
    </row>
    <row r="4425" spans="2:3">
      <c r="B4425" s="45">
        <v>36649</v>
      </c>
      <c r="C4425" s="44">
        <v>8420</v>
      </c>
    </row>
    <row r="4426" spans="2:3">
      <c r="B4426" s="45">
        <v>36648</v>
      </c>
      <c r="C4426" s="44">
        <v>8638.75</v>
      </c>
    </row>
    <row r="4427" spans="2:3">
      <c r="B4427" s="45">
        <v>36645</v>
      </c>
      <c r="C4427" s="44">
        <v>8777.35</v>
      </c>
    </row>
    <row r="4428" spans="2:3">
      <c r="B4428" s="45">
        <v>36644</v>
      </c>
      <c r="C4428" s="44">
        <v>8824.36</v>
      </c>
    </row>
    <row r="4429" spans="2:3">
      <c r="B4429" s="45">
        <v>36643</v>
      </c>
      <c r="C4429" s="44">
        <v>8541.9500000000007</v>
      </c>
    </row>
    <row r="4430" spans="2:3">
      <c r="B4430" s="45">
        <v>36642</v>
      </c>
      <c r="C4430" s="44">
        <v>8535.9599999999991</v>
      </c>
    </row>
    <row r="4431" spans="2:3">
      <c r="B4431" s="45">
        <v>36641</v>
      </c>
      <c r="C4431" s="44">
        <v>8921.1200000000008</v>
      </c>
    </row>
    <row r="4432" spans="2:3">
      <c r="B4432" s="45">
        <v>36640</v>
      </c>
      <c r="C4432" s="44">
        <v>8808.09</v>
      </c>
    </row>
    <row r="4433" spans="2:3">
      <c r="B4433" s="45">
        <v>36637</v>
      </c>
      <c r="C4433" s="44">
        <v>9120.48</v>
      </c>
    </row>
    <row r="4434" spans="2:3">
      <c r="B4434" s="45">
        <v>36636</v>
      </c>
      <c r="C4434" s="44">
        <v>9109.0499999999993</v>
      </c>
    </row>
    <row r="4435" spans="2:3">
      <c r="B4435" s="45">
        <v>36635</v>
      </c>
      <c r="C4435" s="44">
        <v>9104.4</v>
      </c>
    </row>
    <row r="4436" spans="2:3">
      <c r="B4436" s="45">
        <v>36634</v>
      </c>
      <c r="C4436" s="44">
        <v>9307.0300000000007</v>
      </c>
    </row>
    <row r="4437" spans="2:3">
      <c r="B4437" s="45">
        <v>36633</v>
      </c>
      <c r="C4437" s="44">
        <v>8993.68</v>
      </c>
    </row>
    <row r="4438" spans="2:3">
      <c r="B4438" s="45">
        <v>36631</v>
      </c>
      <c r="C4438" s="44">
        <v>8866.7999999999993</v>
      </c>
    </row>
    <row r="4439" spans="2:3">
      <c r="B4439" s="45">
        <v>36630</v>
      </c>
      <c r="C4439" s="44">
        <v>9374.61</v>
      </c>
    </row>
    <row r="4440" spans="2:3">
      <c r="B4440" s="45">
        <v>36629</v>
      </c>
      <c r="C4440" s="44">
        <v>9662.6</v>
      </c>
    </row>
    <row r="4441" spans="2:3">
      <c r="B4441" s="45">
        <v>36628</v>
      </c>
      <c r="C4441" s="44">
        <v>9911.39</v>
      </c>
    </row>
    <row r="4442" spans="2:3">
      <c r="B4442" s="45">
        <v>36627</v>
      </c>
      <c r="C4442" s="44">
        <v>10068.049999999999</v>
      </c>
    </row>
    <row r="4443" spans="2:3">
      <c r="B4443" s="45">
        <v>36626</v>
      </c>
      <c r="C4443" s="44">
        <v>10127.48</v>
      </c>
    </row>
    <row r="4444" spans="2:3">
      <c r="B4444" s="45">
        <v>36624</v>
      </c>
      <c r="C4444" s="44">
        <v>9934.57</v>
      </c>
    </row>
    <row r="4445" spans="2:3">
      <c r="B4445" s="45">
        <v>36623</v>
      </c>
      <c r="C4445" s="44">
        <v>9921.0300000000007</v>
      </c>
    </row>
    <row r="4446" spans="2:3">
      <c r="B4446" s="45">
        <v>36622</v>
      </c>
      <c r="C4446" s="44">
        <v>9969.2800000000007</v>
      </c>
    </row>
    <row r="4447" spans="2:3">
      <c r="B4447" s="45">
        <v>36621</v>
      </c>
      <c r="C4447" s="44">
        <v>10186.17</v>
      </c>
    </row>
    <row r="4448" spans="2:3">
      <c r="B4448" s="45">
        <v>36617</v>
      </c>
      <c r="C4448" s="44">
        <v>10050.43</v>
      </c>
    </row>
    <row r="4449" spans="2:3">
      <c r="B4449" s="45">
        <v>36616</v>
      </c>
      <c r="C4449" s="44">
        <v>9854.9500000000007</v>
      </c>
    </row>
    <row r="4450" spans="2:3">
      <c r="B4450" s="45">
        <v>36615</v>
      </c>
      <c r="C4450" s="44">
        <v>9931.94</v>
      </c>
    </row>
    <row r="4451" spans="2:3">
      <c r="B4451" s="45">
        <v>36614</v>
      </c>
      <c r="C4451" s="44">
        <v>9805.69</v>
      </c>
    </row>
    <row r="4452" spans="2:3">
      <c r="B4452" s="45">
        <v>36613</v>
      </c>
      <c r="C4452" s="44">
        <v>9856.6</v>
      </c>
    </row>
    <row r="4453" spans="2:3">
      <c r="B4453" s="45">
        <v>36612</v>
      </c>
      <c r="C4453" s="44">
        <v>9807.57</v>
      </c>
    </row>
    <row r="4454" spans="2:3">
      <c r="B4454" s="45">
        <v>36609</v>
      </c>
      <c r="C4454" s="44">
        <v>9482.64</v>
      </c>
    </row>
    <row r="4455" spans="2:3">
      <c r="B4455" s="45">
        <v>36608</v>
      </c>
      <c r="C4455" s="44">
        <v>9533.8700000000008</v>
      </c>
    </row>
    <row r="4456" spans="2:3">
      <c r="B4456" s="45">
        <v>36607</v>
      </c>
      <c r="C4456" s="44">
        <v>9069.39</v>
      </c>
    </row>
    <row r="4457" spans="2:3">
      <c r="B4457" s="45">
        <v>36606</v>
      </c>
      <c r="C4457" s="44">
        <v>9004.48</v>
      </c>
    </row>
    <row r="4458" spans="2:3">
      <c r="B4458" s="45">
        <v>36605</v>
      </c>
      <c r="C4458" s="44">
        <v>8536.0499999999993</v>
      </c>
    </row>
    <row r="4459" spans="2:3">
      <c r="B4459" s="45">
        <v>36602</v>
      </c>
      <c r="C4459" s="44">
        <v>8763.27</v>
      </c>
    </row>
    <row r="4460" spans="2:3">
      <c r="B4460" s="45">
        <v>36601</v>
      </c>
      <c r="C4460" s="44">
        <v>8682.76</v>
      </c>
    </row>
    <row r="4461" spans="2:3">
      <c r="B4461" s="45">
        <v>36600</v>
      </c>
      <c r="C4461" s="44">
        <v>8640.0300000000007</v>
      </c>
    </row>
    <row r="4462" spans="2:3">
      <c r="B4462" s="45">
        <v>36599</v>
      </c>
      <c r="C4462" s="44">
        <v>8835.58</v>
      </c>
    </row>
    <row r="4463" spans="2:3">
      <c r="B4463" s="45">
        <v>36598</v>
      </c>
      <c r="C4463" s="44">
        <v>8811.9500000000007</v>
      </c>
    </row>
    <row r="4464" spans="2:3">
      <c r="B4464" s="45">
        <v>36595</v>
      </c>
      <c r="C4464" s="44">
        <v>9429.6</v>
      </c>
    </row>
    <row r="4465" spans="2:3">
      <c r="B4465" s="45">
        <v>36594</v>
      </c>
      <c r="C4465" s="44">
        <v>9587.27</v>
      </c>
    </row>
    <row r="4466" spans="2:3">
      <c r="B4466" s="45">
        <v>36593</v>
      </c>
      <c r="C4466" s="44">
        <v>9389.49</v>
      </c>
    </row>
    <row r="4467" spans="2:3">
      <c r="B4467" s="45">
        <v>36592</v>
      </c>
      <c r="C4467" s="44">
        <v>9380.07</v>
      </c>
    </row>
    <row r="4468" spans="2:3">
      <c r="B4468" s="45">
        <v>36591</v>
      </c>
      <c r="C4468" s="44">
        <v>9367.91</v>
      </c>
    </row>
    <row r="4469" spans="2:3">
      <c r="B4469" s="45">
        <v>36589</v>
      </c>
      <c r="C4469" s="44">
        <v>9517.9699999999993</v>
      </c>
    </row>
    <row r="4470" spans="2:3">
      <c r="B4470" s="45">
        <v>36588</v>
      </c>
      <c r="C4470" s="44">
        <v>9588.0300000000007</v>
      </c>
    </row>
    <row r="4471" spans="2:3">
      <c r="B4471" s="45">
        <v>36587</v>
      </c>
      <c r="C4471" s="44">
        <v>9543.82</v>
      </c>
    </row>
    <row r="4472" spans="2:3">
      <c r="B4472" s="45">
        <v>36586</v>
      </c>
      <c r="C4472" s="44">
        <v>9689.1</v>
      </c>
    </row>
    <row r="4473" spans="2:3">
      <c r="B4473" s="45">
        <v>36585</v>
      </c>
      <c r="C4473" s="44">
        <v>9435.94</v>
      </c>
    </row>
    <row r="4474" spans="2:3">
      <c r="B4474" s="45">
        <v>36581</v>
      </c>
      <c r="C4474" s="44">
        <v>9432.49</v>
      </c>
    </row>
    <row r="4475" spans="2:3">
      <c r="B4475" s="45">
        <v>36580</v>
      </c>
      <c r="C4475" s="44">
        <v>9599.17</v>
      </c>
    </row>
    <row r="4476" spans="2:3">
      <c r="B4476" s="45">
        <v>36579</v>
      </c>
      <c r="C4476" s="44">
        <v>9642.26</v>
      </c>
    </row>
    <row r="4477" spans="2:3">
      <c r="B4477" s="45">
        <v>36578</v>
      </c>
      <c r="C4477" s="44">
        <v>9731.93</v>
      </c>
    </row>
    <row r="4478" spans="2:3">
      <c r="B4478" s="45">
        <v>36577</v>
      </c>
      <c r="C4478" s="44">
        <v>9912.67</v>
      </c>
    </row>
    <row r="4479" spans="2:3">
      <c r="B4479" s="45">
        <v>36575</v>
      </c>
      <c r="C4479" s="44">
        <v>10161.049999999999</v>
      </c>
    </row>
    <row r="4480" spans="2:3">
      <c r="B4480" s="45">
        <v>36574</v>
      </c>
      <c r="C4480" s="44">
        <v>10096.379999999999</v>
      </c>
    </row>
    <row r="4481" spans="2:3">
      <c r="B4481" s="45">
        <v>36573</v>
      </c>
      <c r="C4481" s="44">
        <v>10202.200000000001</v>
      </c>
    </row>
    <row r="4482" spans="2:3">
      <c r="B4482" s="45">
        <v>36572</v>
      </c>
      <c r="C4482" s="44">
        <v>10064.49</v>
      </c>
    </row>
    <row r="4483" spans="2:3">
      <c r="B4483" s="45">
        <v>36571</v>
      </c>
      <c r="C4483" s="44">
        <v>9957.74</v>
      </c>
    </row>
    <row r="4484" spans="2:3">
      <c r="B4484" s="45">
        <v>36570</v>
      </c>
      <c r="C4484" s="44">
        <v>9971.4500000000007</v>
      </c>
    </row>
    <row r="4485" spans="2:3">
      <c r="B4485" s="45">
        <v>36567</v>
      </c>
      <c r="C4485" s="44">
        <v>10128.67</v>
      </c>
    </row>
    <row r="4486" spans="2:3">
      <c r="B4486" s="45">
        <v>36566</v>
      </c>
      <c r="C4486" s="44">
        <v>10057.67</v>
      </c>
    </row>
    <row r="4487" spans="2:3">
      <c r="B4487" s="45">
        <v>36565</v>
      </c>
      <c r="C4487" s="44">
        <v>10008.879999999999</v>
      </c>
    </row>
    <row r="4488" spans="2:3">
      <c r="B4488" s="45">
        <v>36557</v>
      </c>
      <c r="C4488" s="44">
        <v>9856.39</v>
      </c>
    </row>
    <row r="4489" spans="2:3">
      <c r="B4489" s="45">
        <v>36556</v>
      </c>
      <c r="C4489" s="44">
        <v>9744.89</v>
      </c>
    </row>
    <row r="4490" spans="2:3">
      <c r="B4490" s="45">
        <v>36554</v>
      </c>
      <c r="C4490" s="44">
        <v>9636.3799999999992</v>
      </c>
    </row>
    <row r="4491" spans="2:3">
      <c r="B4491" s="45">
        <v>36553</v>
      </c>
      <c r="C4491" s="44">
        <v>9696.91</v>
      </c>
    </row>
    <row r="4492" spans="2:3">
      <c r="B4492" s="45">
        <v>36552</v>
      </c>
      <c r="C4492" s="44">
        <v>9628.98</v>
      </c>
    </row>
    <row r="4493" spans="2:3">
      <c r="B4493" s="45">
        <v>36551</v>
      </c>
      <c r="C4493" s="44">
        <v>9581.9599999999991</v>
      </c>
    </row>
    <row r="4494" spans="2:3">
      <c r="B4494" s="45">
        <v>36550</v>
      </c>
      <c r="C4494" s="44">
        <v>9372.3700000000008</v>
      </c>
    </row>
    <row r="4495" spans="2:3">
      <c r="B4495" s="45">
        <v>36549</v>
      </c>
      <c r="C4495" s="44">
        <v>9387.07</v>
      </c>
    </row>
    <row r="4496" spans="2:3">
      <c r="B4496" s="45">
        <v>36546</v>
      </c>
      <c r="C4496" s="44">
        <v>9255.94</v>
      </c>
    </row>
    <row r="4497" spans="2:3">
      <c r="B4497" s="45">
        <v>36545</v>
      </c>
      <c r="C4497" s="44">
        <v>9136.9500000000007</v>
      </c>
    </row>
    <row r="4498" spans="2:3">
      <c r="B4498" s="45">
        <v>36544</v>
      </c>
      <c r="C4498" s="44">
        <v>9151.44</v>
      </c>
    </row>
    <row r="4499" spans="2:3">
      <c r="B4499" s="45">
        <v>36543</v>
      </c>
      <c r="C4499" s="44">
        <v>9250.19</v>
      </c>
    </row>
    <row r="4500" spans="2:3">
      <c r="B4500" s="45">
        <v>36542</v>
      </c>
      <c r="C4500" s="44">
        <v>9315.43</v>
      </c>
    </row>
    <row r="4501" spans="2:3">
      <c r="B4501" s="45">
        <v>36540</v>
      </c>
      <c r="C4501" s="44">
        <v>9191.3700000000008</v>
      </c>
    </row>
    <row r="4502" spans="2:3">
      <c r="B4502" s="45">
        <v>36539</v>
      </c>
      <c r="C4502" s="44">
        <v>9023.24</v>
      </c>
    </row>
    <row r="4503" spans="2:3">
      <c r="B4503" s="45">
        <v>36538</v>
      </c>
      <c r="C4503" s="44">
        <v>9107.19</v>
      </c>
    </row>
    <row r="4504" spans="2:3">
      <c r="B4504" s="45">
        <v>36537</v>
      </c>
      <c r="C4504" s="44">
        <v>9144.65</v>
      </c>
    </row>
    <row r="4505" spans="2:3">
      <c r="B4505" s="45">
        <v>36536</v>
      </c>
      <c r="C4505" s="44">
        <v>8927.0300000000007</v>
      </c>
    </row>
    <row r="4506" spans="2:3">
      <c r="B4506" s="45">
        <v>36535</v>
      </c>
      <c r="C4506" s="44">
        <v>9102.6</v>
      </c>
    </row>
    <row r="4507" spans="2:3">
      <c r="B4507" s="45">
        <v>36532</v>
      </c>
      <c r="C4507" s="44">
        <v>8845.4699999999993</v>
      </c>
    </row>
    <row r="4508" spans="2:3">
      <c r="B4508" s="45">
        <v>36531</v>
      </c>
      <c r="C4508" s="44">
        <v>8922.0300000000007</v>
      </c>
    </row>
    <row r="4509" spans="2:3">
      <c r="B4509" s="45">
        <v>36530</v>
      </c>
      <c r="C4509" s="44">
        <v>8849.8700000000008</v>
      </c>
    </row>
    <row r="4510" spans="2:3">
      <c r="B4510" s="45">
        <v>36529</v>
      </c>
      <c r="C4510" s="44">
        <v>8756.5499999999993</v>
      </c>
    </row>
    <row r="4511" spans="2:3">
      <c r="B4511" s="45">
        <v>36522</v>
      </c>
      <c r="C4511" s="44">
        <v>8448.84</v>
      </c>
    </row>
    <row r="4512" spans="2:3">
      <c r="B4512" s="45">
        <v>36521</v>
      </c>
      <c r="C4512" s="44">
        <v>8415.07</v>
      </c>
    </row>
    <row r="4513" spans="2:3">
      <c r="B4513" s="45">
        <v>36518</v>
      </c>
      <c r="C4513" s="44">
        <v>8219.4500000000007</v>
      </c>
    </row>
    <row r="4514" spans="2:3">
      <c r="B4514" s="45">
        <v>36517</v>
      </c>
      <c r="C4514" s="44">
        <v>8083.49</v>
      </c>
    </row>
    <row r="4515" spans="2:3">
      <c r="B4515" s="45">
        <v>36516</v>
      </c>
      <c r="C4515" s="44">
        <v>8002.76</v>
      </c>
    </row>
    <row r="4516" spans="2:3">
      <c r="B4516" s="45">
        <v>36515</v>
      </c>
      <c r="C4516" s="44">
        <v>7934.26</v>
      </c>
    </row>
    <row r="4517" spans="2:3">
      <c r="B4517" s="45">
        <v>36514</v>
      </c>
      <c r="C4517" s="44">
        <v>7782.94</v>
      </c>
    </row>
    <row r="4518" spans="2:3">
      <c r="B4518" s="45">
        <v>36512</v>
      </c>
      <c r="C4518" s="44">
        <v>7797.87</v>
      </c>
    </row>
    <row r="4519" spans="2:3">
      <c r="B4519" s="45">
        <v>36511</v>
      </c>
      <c r="C4519" s="44">
        <v>7723.22</v>
      </c>
    </row>
    <row r="4520" spans="2:3">
      <c r="B4520" s="45">
        <v>36510</v>
      </c>
      <c r="C4520" s="44">
        <v>7739.76</v>
      </c>
    </row>
    <row r="4521" spans="2:3">
      <c r="B4521" s="45">
        <v>36509</v>
      </c>
      <c r="C4521" s="44">
        <v>7859.89</v>
      </c>
    </row>
    <row r="4522" spans="2:3">
      <c r="B4522" s="45">
        <v>36508</v>
      </c>
      <c r="C4522" s="44">
        <v>7850.14</v>
      </c>
    </row>
    <row r="4523" spans="2:3">
      <c r="B4523" s="45">
        <v>36507</v>
      </c>
      <c r="C4523" s="44">
        <v>7883.61</v>
      </c>
    </row>
    <row r="4524" spans="2:3">
      <c r="B4524" s="45">
        <v>36504</v>
      </c>
      <c r="C4524" s="44">
        <v>7733.77</v>
      </c>
    </row>
    <row r="4525" spans="2:3">
      <c r="B4525" s="45">
        <v>36503</v>
      </c>
      <c r="C4525" s="44">
        <v>7738.84</v>
      </c>
    </row>
    <row r="4526" spans="2:3">
      <c r="B4526" s="45">
        <v>36502</v>
      </c>
      <c r="C4526" s="44">
        <v>7811.02</v>
      </c>
    </row>
    <row r="4527" spans="2:3">
      <c r="B4527" s="45">
        <v>36501</v>
      </c>
      <c r="C4527" s="44">
        <v>7827.05</v>
      </c>
    </row>
    <row r="4528" spans="2:3">
      <c r="B4528" s="45">
        <v>36500</v>
      </c>
      <c r="C4528" s="44">
        <v>7894.46</v>
      </c>
    </row>
    <row r="4529" spans="2:3">
      <c r="B4529" s="45">
        <v>36498</v>
      </c>
      <c r="C4529" s="44">
        <v>7964.49</v>
      </c>
    </row>
    <row r="4530" spans="2:3">
      <c r="B4530" s="45">
        <v>36497</v>
      </c>
      <c r="C4530" s="44">
        <v>7933.17</v>
      </c>
    </row>
    <row r="4531" spans="2:3">
      <c r="B4531" s="45">
        <v>36496</v>
      </c>
      <c r="C4531" s="44">
        <v>7806.26</v>
      </c>
    </row>
    <row r="4532" spans="2:3">
      <c r="B4532" s="45">
        <v>36495</v>
      </c>
      <c r="C4532" s="44">
        <v>7766.2</v>
      </c>
    </row>
    <row r="4533" spans="2:3">
      <c r="B4533" s="45">
        <v>36494</v>
      </c>
      <c r="C4533" s="44">
        <v>7720.87</v>
      </c>
    </row>
    <row r="4534" spans="2:3">
      <c r="B4534" s="45">
        <v>36493</v>
      </c>
      <c r="C4534" s="44">
        <v>7823.9</v>
      </c>
    </row>
    <row r="4535" spans="2:3">
      <c r="B4535" s="45">
        <v>36490</v>
      </c>
      <c r="C4535" s="44">
        <v>7595.44</v>
      </c>
    </row>
    <row r="4536" spans="2:3">
      <c r="B4536" s="45">
        <v>36489</v>
      </c>
      <c r="C4536" s="44">
        <v>7904.53</v>
      </c>
    </row>
    <row r="4537" spans="2:3">
      <c r="B4537" s="45">
        <v>36488</v>
      </c>
      <c r="C4537" s="44">
        <v>7921.85</v>
      </c>
    </row>
    <row r="4538" spans="2:3">
      <c r="B4538" s="45">
        <v>36487</v>
      </c>
      <c r="C4538" s="44">
        <v>8046.19</v>
      </c>
    </row>
    <row r="4539" spans="2:3">
      <c r="B4539" s="45">
        <v>36486</v>
      </c>
      <c r="C4539" s="44">
        <v>8052.31</v>
      </c>
    </row>
    <row r="4540" spans="2:3">
      <c r="B4540" s="45">
        <v>36484</v>
      </c>
      <c r="C4540" s="44">
        <v>7900.34</v>
      </c>
    </row>
    <row r="4541" spans="2:3">
      <c r="B4541" s="45">
        <v>36483</v>
      </c>
      <c r="C4541" s="44">
        <v>7770.81</v>
      </c>
    </row>
    <row r="4542" spans="2:3">
      <c r="B4542" s="45">
        <v>36482</v>
      </c>
      <c r="C4542" s="44">
        <v>7718.06</v>
      </c>
    </row>
    <row r="4543" spans="2:3">
      <c r="B4543" s="45">
        <v>36481</v>
      </c>
      <c r="C4543" s="44">
        <v>7645.78</v>
      </c>
    </row>
    <row r="4544" spans="2:3">
      <c r="B4544" s="45">
        <v>36480</v>
      </c>
      <c r="C4544" s="44">
        <v>7606.2</v>
      </c>
    </row>
    <row r="4545" spans="2:3">
      <c r="B4545" s="45">
        <v>36479</v>
      </c>
      <c r="C4545" s="44">
        <v>7545.03</v>
      </c>
    </row>
    <row r="4546" spans="2:3">
      <c r="B4546" s="45">
        <v>36475</v>
      </c>
      <c r="C4546" s="44">
        <v>7532.22</v>
      </c>
    </row>
    <row r="4547" spans="2:3">
      <c r="B4547" s="45">
        <v>36474</v>
      </c>
      <c r="C4547" s="44">
        <v>7401.81</v>
      </c>
    </row>
    <row r="4548" spans="2:3">
      <c r="B4548" s="45">
        <v>36473</v>
      </c>
      <c r="C4548" s="44">
        <v>7362.69</v>
      </c>
    </row>
    <row r="4549" spans="2:3">
      <c r="B4549" s="45">
        <v>36472</v>
      </c>
      <c r="C4549" s="44">
        <v>7401.49</v>
      </c>
    </row>
    <row r="4550" spans="2:3">
      <c r="B4550" s="45">
        <v>36470</v>
      </c>
      <c r="C4550" s="44">
        <v>7376.56</v>
      </c>
    </row>
    <row r="4551" spans="2:3">
      <c r="B4551" s="45">
        <v>36469</v>
      </c>
      <c r="C4551" s="44">
        <v>7488.26</v>
      </c>
    </row>
    <row r="4552" spans="2:3">
      <c r="B4552" s="45">
        <v>36468</v>
      </c>
      <c r="C4552" s="44">
        <v>7469.23</v>
      </c>
    </row>
    <row r="4553" spans="2:3">
      <c r="B4553" s="45">
        <v>36467</v>
      </c>
      <c r="C4553" s="44">
        <v>7580.09</v>
      </c>
    </row>
    <row r="4554" spans="2:3">
      <c r="B4554" s="45">
        <v>36466</v>
      </c>
      <c r="C4554" s="44">
        <v>7721.59</v>
      </c>
    </row>
    <row r="4555" spans="2:3">
      <c r="B4555" s="45">
        <v>36465</v>
      </c>
      <c r="C4555" s="44">
        <v>7814.89</v>
      </c>
    </row>
    <row r="4556" spans="2:3">
      <c r="B4556" s="45">
        <v>36463</v>
      </c>
      <c r="C4556" s="44">
        <v>7854.85</v>
      </c>
    </row>
    <row r="4557" spans="2:3">
      <c r="B4557" s="45">
        <v>36462</v>
      </c>
      <c r="C4557" s="44">
        <v>7706.67</v>
      </c>
    </row>
    <row r="4558" spans="2:3">
      <c r="B4558" s="45">
        <v>36461</v>
      </c>
      <c r="C4558" s="44">
        <v>7681.85</v>
      </c>
    </row>
    <row r="4559" spans="2:3">
      <c r="B4559" s="45">
        <v>36460</v>
      </c>
      <c r="C4559" s="44">
        <v>7701.22</v>
      </c>
    </row>
    <row r="4560" spans="2:3">
      <c r="B4560" s="45">
        <v>36459</v>
      </c>
      <c r="C4560" s="44">
        <v>7700.29</v>
      </c>
    </row>
    <row r="4561" spans="2:3">
      <c r="B4561" s="45">
        <v>36458</v>
      </c>
      <c r="C4561" s="44">
        <v>7680.87</v>
      </c>
    </row>
    <row r="4562" spans="2:3">
      <c r="B4562" s="45">
        <v>36455</v>
      </c>
      <c r="C4562" s="44">
        <v>7559.63</v>
      </c>
    </row>
    <row r="4563" spans="2:3">
      <c r="B4563" s="45">
        <v>36454</v>
      </c>
      <c r="C4563" s="44">
        <v>7654.9</v>
      </c>
    </row>
    <row r="4564" spans="2:3">
      <c r="B4564" s="45">
        <v>36453</v>
      </c>
      <c r="C4564" s="44">
        <v>7666.64</v>
      </c>
    </row>
    <row r="4565" spans="2:3">
      <c r="B4565" s="45">
        <v>36452</v>
      </c>
      <c r="C4565" s="44">
        <v>7692.96</v>
      </c>
    </row>
    <row r="4566" spans="2:3">
      <c r="B4566" s="45">
        <v>36451</v>
      </c>
      <c r="C4566" s="44">
        <v>7745.26</v>
      </c>
    </row>
    <row r="4567" spans="2:3">
      <c r="B4567" s="45">
        <v>36449</v>
      </c>
      <c r="C4567" s="44">
        <v>7829.39</v>
      </c>
    </row>
    <row r="4568" spans="2:3">
      <c r="B4568" s="45">
        <v>36448</v>
      </c>
      <c r="C4568" s="44">
        <v>7819.09</v>
      </c>
    </row>
    <row r="4569" spans="2:3">
      <c r="B4569" s="45">
        <v>36447</v>
      </c>
      <c r="C4569" s="44">
        <v>7879.91</v>
      </c>
    </row>
    <row r="4570" spans="2:3">
      <c r="B4570" s="45">
        <v>36446</v>
      </c>
      <c r="C4570" s="44">
        <v>7836.94</v>
      </c>
    </row>
    <row r="4571" spans="2:3">
      <c r="B4571" s="45">
        <v>36445</v>
      </c>
      <c r="C4571" s="44">
        <v>7835.37</v>
      </c>
    </row>
    <row r="4572" spans="2:3">
      <c r="B4572" s="45">
        <v>36444</v>
      </c>
      <c r="C4572" s="44">
        <v>7607.11</v>
      </c>
    </row>
    <row r="4573" spans="2:3">
      <c r="B4573" s="45">
        <v>36441</v>
      </c>
      <c r="C4573" s="44">
        <v>7552.98</v>
      </c>
    </row>
    <row r="4574" spans="2:3">
      <c r="B4574" s="45">
        <v>36440</v>
      </c>
      <c r="C4574" s="44">
        <v>7612</v>
      </c>
    </row>
    <row r="4575" spans="2:3">
      <c r="B4575" s="45">
        <v>36439</v>
      </c>
      <c r="C4575" s="44">
        <v>7501.63</v>
      </c>
    </row>
    <row r="4576" spans="2:3">
      <c r="B4576" s="45">
        <v>36438</v>
      </c>
      <c r="C4576" s="44">
        <v>7557.01</v>
      </c>
    </row>
    <row r="4577" spans="2:3">
      <c r="B4577" s="45">
        <v>36437</v>
      </c>
      <c r="C4577" s="44">
        <v>7685.48</v>
      </c>
    </row>
    <row r="4578" spans="2:3">
      <c r="B4578" s="45">
        <v>36435</v>
      </c>
      <c r="C4578" s="44">
        <v>7659.55</v>
      </c>
    </row>
    <row r="4579" spans="2:3">
      <c r="B4579" s="45">
        <v>36434</v>
      </c>
      <c r="C4579" s="44">
        <v>7694.99</v>
      </c>
    </row>
    <row r="4580" spans="2:3">
      <c r="B4580" s="45">
        <v>36433</v>
      </c>
      <c r="C4580" s="44">
        <v>7598.79</v>
      </c>
    </row>
    <row r="4581" spans="2:3">
      <c r="B4581" s="45">
        <v>36432</v>
      </c>
      <c r="C4581" s="44">
        <v>7615.45</v>
      </c>
    </row>
    <row r="4582" spans="2:3">
      <c r="B4582" s="45">
        <v>36431</v>
      </c>
      <c r="C4582" s="44">
        <v>7577.85</v>
      </c>
    </row>
    <row r="4583" spans="2:3">
      <c r="B4583" s="45">
        <v>36430</v>
      </c>
      <c r="C4583" s="44">
        <v>7759.93</v>
      </c>
    </row>
    <row r="4584" spans="2:3">
      <c r="B4584" s="45">
        <v>36423</v>
      </c>
      <c r="C4584" s="44">
        <v>7972.14</v>
      </c>
    </row>
    <row r="4585" spans="2:3">
      <c r="B4585" s="45">
        <v>36421</v>
      </c>
      <c r="C4585" s="44">
        <v>8016.93</v>
      </c>
    </row>
    <row r="4586" spans="2:3">
      <c r="B4586" s="45">
        <v>36420</v>
      </c>
      <c r="C4586" s="44">
        <v>7916.92</v>
      </c>
    </row>
    <row r="4587" spans="2:3">
      <c r="B4587" s="45">
        <v>36419</v>
      </c>
      <c r="C4587" s="44">
        <v>7968.9</v>
      </c>
    </row>
    <row r="4588" spans="2:3">
      <c r="B4588" s="45">
        <v>36418</v>
      </c>
      <c r="C4588" s="44">
        <v>7971.04</v>
      </c>
    </row>
    <row r="4589" spans="2:3">
      <c r="B4589" s="45">
        <v>36417</v>
      </c>
      <c r="C4589" s="44">
        <v>8092.02</v>
      </c>
    </row>
    <row r="4590" spans="2:3">
      <c r="B4590" s="45">
        <v>36416</v>
      </c>
      <c r="C4590" s="44">
        <v>8178.69</v>
      </c>
    </row>
    <row r="4591" spans="2:3">
      <c r="B4591" s="45">
        <v>36413</v>
      </c>
      <c r="C4591" s="44">
        <v>8161.46</v>
      </c>
    </row>
    <row r="4592" spans="2:3">
      <c r="B4592" s="45">
        <v>36412</v>
      </c>
      <c r="C4592" s="44">
        <v>8025.02</v>
      </c>
    </row>
    <row r="4593" spans="2:3">
      <c r="B4593" s="45">
        <v>36411</v>
      </c>
      <c r="C4593" s="44">
        <v>7973.3</v>
      </c>
    </row>
    <row r="4594" spans="2:3">
      <c r="B4594" s="45">
        <v>36410</v>
      </c>
      <c r="C4594" s="44">
        <v>7945.76</v>
      </c>
    </row>
    <row r="4595" spans="2:3">
      <c r="B4595" s="45">
        <v>36409</v>
      </c>
      <c r="C4595" s="44">
        <v>8130.28</v>
      </c>
    </row>
    <row r="4596" spans="2:3">
      <c r="B4596" s="45">
        <v>36407</v>
      </c>
      <c r="C4596" s="44">
        <v>8065.11</v>
      </c>
    </row>
    <row r="4597" spans="2:3">
      <c r="B4597" s="45">
        <v>36406</v>
      </c>
      <c r="C4597" s="44">
        <v>8073.97</v>
      </c>
    </row>
    <row r="4598" spans="2:3">
      <c r="B4598" s="45">
        <v>36405</v>
      </c>
      <c r="C4598" s="44">
        <v>8226.15</v>
      </c>
    </row>
    <row r="4599" spans="2:3">
      <c r="B4599" s="45">
        <v>36404</v>
      </c>
      <c r="C4599" s="44">
        <v>8273.33</v>
      </c>
    </row>
    <row r="4600" spans="2:3">
      <c r="B4600" s="45">
        <v>36403</v>
      </c>
      <c r="C4600" s="44">
        <v>8157.73</v>
      </c>
    </row>
    <row r="4601" spans="2:3">
      <c r="B4601" s="45">
        <v>36402</v>
      </c>
      <c r="C4601" s="44">
        <v>8071.36</v>
      </c>
    </row>
    <row r="4602" spans="2:3">
      <c r="B4602" s="45">
        <v>36399</v>
      </c>
      <c r="C4602" s="44">
        <v>8053.97</v>
      </c>
    </row>
    <row r="4603" spans="2:3">
      <c r="B4603" s="45">
        <v>36398</v>
      </c>
      <c r="C4603" s="44">
        <v>8097.57</v>
      </c>
    </row>
    <row r="4604" spans="2:3">
      <c r="B4604" s="45">
        <v>36397</v>
      </c>
      <c r="C4604" s="44">
        <v>8127.09</v>
      </c>
    </row>
    <row r="4605" spans="2:3">
      <c r="B4605" s="45">
        <v>36396</v>
      </c>
      <c r="C4605" s="44">
        <v>7984.39</v>
      </c>
    </row>
    <row r="4606" spans="2:3">
      <c r="B4606" s="45">
        <v>36395</v>
      </c>
      <c r="C4606" s="44">
        <v>8119.98</v>
      </c>
    </row>
    <row r="4607" spans="2:3">
      <c r="B4607" s="45">
        <v>36393</v>
      </c>
      <c r="C4607" s="44">
        <v>8153.57</v>
      </c>
    </row>
    <row r="4608" spans="2:3">
      <c r="B4608" s="45">
        <v>36392</v>
      </c>
      <c r="C4608" s="44">
        <v>8117.42</v>
      </c>
    </row>
    <row r="4609" spans="2:3">
      <c r="B4609" s="45">
        <v>36391</v>
      </c>
      <c r="C4609" s="44">
        <v>7964.67</v>
      </c>
    </row>
    <row r="4610" spans="2:3">
      <c r="B4610" s="45">
        <v>36390</v>
      </c>
      <c r="C4610" s="44">
        <v>7993.71</v>
      </c>
    </row>
    <row r="4611" spans="2:3">
      <c r="B4611" s="45">
        <v>36389</v>
      </c>
      <c r="C4611" s="44">
        <v>8083.43</v>
      </c>
    </row>
    <row r="4612" spans="2:3">
      <c r="B4612" s="45">
        <v>36388</v>
      </c>
      <c r="C4612" s="44">
        <v>8018.47</v>
      </c>
    </row>
    <row r="4613" spans="2:3">
      <c r="B4613" s="45">
        <v>36385</v>
      </c>
      <c r="C4613" s="44">
        <v>7626.05</v>
      </c>
    </row>
    <row r="4614" spans="2:3">
      <c r="B4614" s="45">
        <v>36384</v>
      </c>
      <c r="C4614" s="44">
        <v>7330.24</v>
      </c>
    </row>
    <row r="4615" spans="2:3">
      <c r="B4615" s="45">
        <v>36383</v>
      </c>
      <c r="C4615" s="44">
        <v>7228.68</v>
      </c>
    </row>
    <row r="4616" spans="2:3">
      <c r="B4616" s="45">
        <v>36382</v>
      </c>
      <c r="C4616" s="44">
        <v>7269.6</v>
      </c>
    </row>
    <row r="4617" spans="2:3">
      <c r="B4617" s="45">
        <v>36381</v>
      </c>
      <c r="C4617" s="44">
        <v>7028.01</v>
      </c>
    </row>
    <row r="4618" spans="2:3">
      <c r="B4618" s="45">
        <v>36379</v>
      </c>
      <c r="C4618" s="44">
        <v>7049.74</v>
      </c>
    </row>
    <row r="4619" spans="2:3">
      <c r="B4619" s="45">
        <v>36378</v>
      </c>
      <c r="C4619" s="44">
        <v>6823.52</v>
      </c>
    </row>
    <row r="4620" spans="2:3">
      <c r="B4620" s="45">
        <v>36377</v>
      </c>
      <c r="C4620" s="44">
        <v>6959.73</v>
      </c>
    </row>
    <row r="4621" spans="2:3">
      <c r="B4621" s="45">
        <v>36376</v>
      </c>
      <c r="C4621" s="44">
        <v>7110.8</v>
      </c>
    </row>
    <row r="4622" spans="2:3">
      <c r="B4622" s="45">
        <v>36375</v>
      </c>
      <c r="C4622" s="44">
        <v>7175.19</v>
      </c>
    </row>
    <row r="4623" spans="2:3">
      <c r="B4623" s="45">
        <v>36374</v>
      </c>
      <c r="C4623" s="44">
        <v>7195.94</v>
      </c>
    </row>
    <row r="4624" spans="2:3">
      <c r="B4624" s="45">
        <v>36372</v>
      </c>
      <c r="C4624" s="44">
        <v>7326.75</v>
      </c>
    </row>
    <row r="4625" spans="2:3">
      <c r="B4625" s="45">
        <v>36371</v>
      </c>
      <c r="C4625" s="44">
        <v>7413.11</v>
      </c>
    </row>
    <row r="4626" spans="2:3">
      <c r="B4626" s="45">
        <v>36370</v>
      </c>
      <c r="C4626" s="44">
        <v>7359.37</v>
      </c>
    </row>
    <row r="4627" spans="2:3">
      <c r="B4627" s="45">
        <v>36369</v>
      </c>
      <c r="C4627" s="44">
        <v>7484.5</v>
      </c>
    </row>
    <row r="4628" spans="2:3">
      <c r="B4628" s="45">
        <v>36368</v>
      </c>
      <c r="C4628" s="44">
        <v>7367.97</v>
      </c>
    </row>
    <row r="4629" spans="2:3">
      <c r="B4629" s="45">
        <v>36367</v>
      </c>
      <c r="C4629" s="44">
        <v>7595.71</v>
      </c>
    </row>
    <row r="4630" spans="2:3">
      <c r="B4630" s="45">
        <v>36364</v>
      </c>
      <c r="C4630" s="44">
        <v>7724.52</v>
      </c>
    </row>
    <row r="4631" spans="2:3">
      <c r="B4631" s="45">
        <v>36363</v>
      </c>
      <c r="C4631" s="44">
        <v>7678.67</v>
      </c>
    </row>
    <row r="4632" spans="2:3">
      <c r="B4632" s="45">
        <v>36362</v>
      </c>
      <c r="C4632" s="44">
        <v>7786.65</v>
      </c>
    </row>
    <row r="4633" spans="2:3">
      <c r="B4633" s="45">
        <v>36361</v>
      </c>
      <c r="C4633" s="44">
        <v>7806.85</v>
      </c>
    </row>
    <row r="4634" spans="2:3">
      <c r="B4634" s="45">
        <v>36360</v>
      </c>
      <c r="C4634" s="44">
        <v>7386.89</v>
      </c>
    </row>
    <row r="4635" spans="2:3">
      <c r="B4635" s="45">
        <v>36358</v>
      </c>
      <c r="C4635" s="44">
        <v>7366.23</v>
      </c>
    </row>
    <row r="4636" spans="2:3">
      <c r="B4636" s="45">
        <v>36357</v>
      </c>
      <c r="C4636" s="44">
        <v>7411.58</v>
      </c>
    </row>
    <row r="4637" spans="2:3">
      <c r="B4637" s="45">
        <v>36356</v>
      </c>
      <c r="C4637" s="44">
        <v>7918.04</v>
      </c>
    </row>
    <row r="4638" spans="2:3">
      <c r="B4638" s="45">
        <v>36355</v>
      </c>
      <c r="C4638" s="44">
        <v>7888.66</v>
      </c>
    </row>
    <row r="4639" spans="2:3">
      <c r="B4639" s="45">
        <v>36354</v>
      </c>
      <c r="C4639" s="44">
        <v>8204.5</v>
      </c>
    </row>
    <row r="4640" spans="2:3">
      <c r="B4640" s="45">
        <v>36353</v>
      </c>
      <c r="C4640" s="44">
        <v>8463.9</v>
      </c>
    </row>
    <row r="4641" spans="2:3">
      <c r="B4641" s="45">
        <v>36350</v>
      </c>
      <c r="C4641" s="44">
        <v>8550.27</v>
      </c>
    </row>
    <row r="4642" spans="2:3">
      <c r="B4642" s="45">
        <v>36349</v>
      </c>
      <c r="C4642" s="44">
        <v>8592.43</v>
      </c>
    </row>
    <row r="4643" spans="2:3">
      <c r="B4643" s="45">
        <v>36348</v>
      </c>
      <c r="C4643" s="44">
        <v>8470.07</v>
      </c>
    </row>
    <row r="4644" spans="2:3">
      <c r="B4644" s="45">
        <v>36347</v>
      </c>
      <c r="C4644" s="44">
        <v>8454.49</v>
      </c>
    </row>
    <row r="4645" spans="2:3">
      <c r="B4645" s="45">
        <v>36346</v>
      </c>
      <c r="C4645" s="44">
        <v>8593.35</v>
      </c>
    </row>
    <row r="4646" spans="2:3">
      <c r="B4646" s="45">
        <v>36344</v>
      </c>
      <c r="C4646" s="44">
        <v>8563.5499999999993</v>
      </c>
    </row>
    <row r="4647" spans="2:3">
      <c r="B4647" s="45">
        <v>36343</v>
      </c>
      <c r="C4647" s="44">
        <v>8572.09</v>
      </c>
    </row>
    <row r="4648" spans="2:3">
      <c r="B4648" s="45">
        <v>36341</v>
      </c>
      <c r="C4648" s="44">
        <v>8467.3700000000008</v>
      </c>
    </row>
    <row r="4649" spans="2:3">
      <c r="B4649" s="45">
        <v>36340</v>
      </c>
      <c r="C4649" s="44">
        <v>8514.27</v>
      </c>
    </row>
    <row r="4650" spans="2:3">
      <c r="B4650" s="45">
        <v>36339</v>
      </c>
      <c r="C4650" s="44">
        <v>8281.4500000000007</v>
      </c>
    </row>
    <row r="4651" spans="2:3">
      <c r="B4651" s="45">
        <v>36336</v>
      </c>
      <c r="C4651" s="44">
        <v>8265.9599999999991</v>
      </c>
    </row>
    <row r="4652" spans="2:3">
      <c r="B4652" s="45">
        <v>36335</v>
      </c>
      <c r="C4652" s="44">
        <v>8589.31</v>
      </c>
    </row>
    <row r="4653" spans="2:3">
      <c r="B4653" s="45">
        <v>36334</v>
      </c>
      <c r="C4653" s="44">
        <v>8492.32</v>
      </c>
    </row>
    <row r="4654" spans="2:3">
      <c r="B4654" s="45">
        <v>36333</v>
      </c>
      <c r="C4654" s="44">
        <v>8608.91</v>
      </c>
    </row>
    <row r="4655" spans="2:3">
      <c r="B4655" s="45">
        <v>36332</v>
      </c>
      <c r="C4655" s="44">
        <v>8413.48</v>
      </c>
    </row>
    <row r="4656" spans="2:3">
      <c r="B4656" s="45">
        <v>36328</v>
      </c>
      <c r="C4656" s="44">
        <v>8274.36</v>
      </c>
    </row>
    <row r="4657" spans="2:3">
      <c r="B4657" s="45">
        <v>36327</v>
      </c>
      <c r="C4657" s="44">
        <v>8059.02</v>
      </c>
    </row>
    <row r="4658" spans="2:3">
      <c r="B4658" s="45">
        <v>36326</v>
      </c>
      <c r="C4658" s="44">
        <v>7960</v>
      </c>
    </row>
    <row r="4659" spans="2:3">
      <c r="B4659" s="45">
        <v>36325</v>
      </c>
      <c r="C4659" s="44">
        <v>7973.58</v>
      </c>
    </row>
    <row r="4660" spans="2:3">
      <c r="B4660" s="45">
        <v>36322</v>
      </c>
      <c r="C4660" s="44">
        <v>7979.4</v>
      </c>
    </row>
    <row r="4661" spans="2:3">
      <c r="B4661" s="45">
        <v>36321</v>
      </c>
      <c r="C4661" s="44">
        <v>7996.76</v>
      </c>
    </row>
    <row r="4662" spans="2:3">
      <c r="B4662" s="45">
        <v>36320</v>
      </c>
      <c r="C4662" s="44">
        <v>7957.71</v>
      </c>
    </row>
    <row r="4663" spans="2:3">
      <c r="B4663" s="45">
        <v>36319</v>
      </c>
      <c r="C4663" s="44">
        <v>7892.13</v>
      </c>
    </row>
    <row r="4664" spans="2:3">
      <c r="B4664" s="45">
        <v>36318</v>
      </c>
      <c r="C4664" s="44">
        <v>7802.69</v>
      </c>
    </row>
    <row r="4665" spans="2:3">
      <c r="B4665" s="45">
        <v>36316</v>
      </c>
      <c r="C4665" s="44">
        <v>7639.3</v>
      </c>
    </row>
    <row r="4666" spans="2:3">
      <c r="B4666" s="45">
        <v>36315</v>
      </c>
      <c r="C4666" s="44">
        <v>7590.44</v>
      </c>
    </row>
    <row r="4667" spans="2:3">
      <c r="B4667" s="45">
        <v>36314</v>
      </c>
      <c r="C4667" s="44">
        <v>7572.91</v>
      </c>
    </row>
    <row r="4668" spans="2:3">
      <c r="B4668" s="45">
        <v>36313</v>
      </c>
      <c r="C4668" s="44">
        <v>7488.03</v>
      </c>
    </row>
    <row r="4669" spans="2:3">
      <c r="B4669" s="45">
        <v>36312</v>
      </c>
      <c r="C4669" s="44">
        <v>7397.62</v>
      </c>
    </row>
    <row r="4670" spans="2:3">
      <c r="B4670" s="45">
        <v>36311</v>
      </c>
      <c r="C4670" s="44">
        <v>7316.57</v>
      </c>
    </row>
    <row r="4671" spans="2:3">
      <c r="B4671" s="45">
        <v>36309</v>
      </c>
      <c r="C4671" s="44">
        <v>7419.7</v>
      </c>
    </row>
    <row r="4672" spans="2:3">
      <c r="B4672" s="45">
        <v>36308</v>
      </c>
      <c r="C4672" s="44">
        <v>7387.37</v>
      </c>
    </row>
    <row r="4673" spans="2:3">
      <c r="B4673" s="45">
        <v>36307</v>
      </c>
      <c r="C4673" s="44">
        <v>7469.01</v>
      </c>
    </row>
    <row r="4674" spans="2:3">
      <c r="B4674" s="45">
        <v>36306</v>
      </c>
      <c r="C4674" s="44">
        <v>7426.63</v>
      </c>
    </row>
    <row r="4675" spans="2:3">
      <c r="B4675" s="45">
        <v>36305</v>
      </c>
      <c r="C4675" s="44">
        <v>7417.03</v>
      </c>
    </row>
    <row r="4676" spans="2:3">
      <c r="B4676" s="45">
        <v>36304</v>
      </c>
      <c r="C4676" s="44">
        <v>7588.23</v>
      </c>
    </row>
    <row r="4677" spans="2:3">
      <c r="B4677" s="45">
        <v>36301</v>
      </c>
      <c r="C4677" s="44">
        <v>7606.69</v>
      </c>
    </row>
    <row r="4678" spans="2:3">
      <c r="B4678" s="45">
        <v>36300</v>
      </c>
      <c r="C4678" s="44">
        <v>7608.88</v>
      </c>
    </row>
    <row r="4679" spans="2:3">
      <c r="B4679" s="45">
        <v>36299</v>
      </c>
      <c r="C4679" s="44">
        <v>7614.6</v>
      </c>
    </row>
    <row r="4680" spans="2:3">
      <c r="B4680" s="45">
        <v>36298</v>
      </c>
      <c r="C4680" s="44">
        <v>7585.51</v>
      </c>
    </row>
    <row r="4681" spans="2:3">
      <c r="B4681" s="45">
        <v>36297</v>
      </c>
      <c r="C4681" s="44">
        <v>7599.76</v>
      </c>
    </row>
    <row r="4682" spans="2:3">
      <c r="B4682" s="45">
        <v>36295</v>
      </c>
      <c r="C4682" s="44">
        <v>7576.64</v>
      </c>
    </row>
    <row r="4683" spans="2:3">
      <c r="B4683" s="45">
        <v>36294</v>
      </c>
      <c r="C4683" s="44">
        <v>7592.53</v>
      </c>
    </row>
    <row r="4684" spans="2:3">
      <c r="B4684" s="45">
        <v>36293</v>
      </c>
      <c r="C4684" s="44">
        <v>7416.2</v>
      </c>
    </row>
    <row r="4685" spans="2:3">
      <c r="B4685" s="45">
        <v>36292</v>
      </c>
      <c r="C4685" s="44">
        <v>7448.41</v>
      </c>
    </row>
    <row r="4686" spans="2:3">
      <c r="B4686" s="45">
        <v>36291</v>
      </c>
      <c r="C4686" s="44">
        <v>7474.45</v>
      </c>
    </row>
    <row r="4687" spans="2:3">
      <c r="B4687" s="45">
        <v>36290</v>
      </c>
      <c r="C4687" s="44">
        <v>7484.37</v>
      </c>
    </row>
    <row r="4688" spans="2:3">
      <c r="B4688" s="45">
        <v>36287</v>
      </c>
      <c r="C4688" s="44">
        <v>7469.33</v>
      </c>
    </row>
    <row r="4689" spans="2:3">
      <c r="B4689" s="45">
        <v>36286</v>
      </c>
      <c r="C4689" s="44">
        <v>7560.05</v>
      </c>
    </row>
    <row r="4690" spans="2:3">
      <c r="B4690" s="45">
        <v>36285</v>
      </c>
      <c r="C4690" s="44">
        <v>7572.16</v>
      </c>
    </row>
    <row r="4691" spans="2:3">
      <c r="B4691" s="45">
        <v>36284</v>
      </c>
      <c r="C4691" s="44">
        <v>7588.04</v>
      </c>
    </row>
    <row r="4692" spans="2:3">
      <c r="B4692" s="45">
        <v>36283</v>
      </c>
      <c r="C4692" s="44">
        <v>7383.26</v>
      </c>
    </row>
    <row r="4693" spans="2:3">
      <c r="B4693" s="45">
        <v>36280</v>
      </c>
      <c r="C4693" s="44">
        <v>7371.17</v>
      </c>
    </row>
    <row r="4694" spans="2:3">
      <c r="B4694" s="45">
        <v>36279</v>
      </c>
      <c r="C4694" s="44">
        <v>7289.62</v>
      </c>
    </row>
    <row r="4695" spans="2:3">
      <c r="B4695" s="45">
        <v>36278</v>
      </c>
      <c r="C4695" s="44">
        <v>7496.61</v>
      </c>
    </row>
    <row r="4696" spans="2:3">
      <c r="B4696" s="45">
        <v>36277</v>
      </c>
      <c r="C4696" s="44">
        <v>7550.13</v>
      </c>
    </row>
    <row r="4697" spans="2:3">
      <c r="B4697" s="45">
        <v>36276</v>
      </c>
      <c r="C4697" s="44">
        <v>7629.09</v>
      </c>
    </row>
    <row r="4698" spans="2:3">
      <c r="B4698" s="45">
        <v>36273</v>
      </c>
      <c r="C4698" s="44">
        <v>7612.8</v>
      </c>
    </row>
    <row r="4699" spans="2:3">
      <c r="B4699" s="45">
        <v>36272</v>
      </c>
      <c r="C4699" s="44">
        <v>7494.6</v>
      </c>
    </row>
    <row r="4700" spans="2:3">
      <c r="B4700" s="45">
        <v>36271</v>
      </c>
      <c r="C4700" s="44">
        <v>7474.16</v>
      </c>
    </row>
    <row r="4701" spans="2:3">
      <c r="B4701" s="45">
        <v>36270</v>
      </c>
      <c r="C4701" s="44">
        <v>7627.74</v>
      </c>
    </row>
    <row r="4702" spans="2:3">
      <c r="B4702" s="45">
        <v>36269</v>
      </c>
      <c r="C4702" s="44">
        <v>7623.18</v>
      </c>
    </row>
    <row r="4703" spans="2:3">
      <c r="B4703" s="45">
        <v>36267</v>
      </c>
      <c r="C4703" s="44">
        <v>7581.5</v>
      </c>
    </row>
    <row r="4704" spans="2:3">
      <c r="B4704" s="45">
        <v>36266</v>
      </c>
      <c r="C4704" s="44">
        <v>7466.82</v>
      </c>
    </row>
    <row r="4705" spans="2:3">
      <c r="B4705" s="45">
        <v>36265</v>
      </c>
      <c r="C4705" s="44">
        <v>7498.17</v>
      </c>
    </row>
    <row r="4706" spans="2:3">
      <c r="B4706" s="45">
        <v>36264</v>
      </c>
      <c r="C4706" s="44">
        <v>7398.65</v>
      </c>
    </row>
    <row r="4707" spans="2:3">
      <c r="B4707" s="45">
        <v>36263</v>
      </c>
      <c r="C4707" s="44">
        <v>7337.85</v>
      </c>
    </row>
    <row r="4708" spans="2:3">
      <c r="B4708" s="45">
        <v>36262</v>
      </c>
      <c r="C4708" s="44">
        <v>7242.4</v>
      </c>
    </row>
    <row r="4709" spans="2:3">
      <c r="B4709" s="45">
        <v>36259</v>
      </c>
      <c r="C4709" s="44">
        <v>7265.7</v>
      </c>
    </row>
    <row r="4710" spans="2:3">
      <c r="B4710" s="45">
        <v>36258</v>
      </c>
      <c r="C4710" s="44">
        <v>7273.41</v>
      </c>
    </row>
    <row r="4711" spans="2:3">
      <c r="B4711" s="45">
        <v>36257</v>
      </c>
      <c r="C4711" s="44">
        <v>7135.89</v>
      </c>
    </row>
    <row r="4712" spans="2:3">
      <c r="B4712" s="45">
        <v>36256</v>
      </c>
      <c r="C4712" s="44">
        <v>7163.99</v>
      </c>
    </row>
    <row r="4713" spans="2:3">
      <c r="B4713" s="45">
        <v>36253</v>
      </c>
      <c r="C4713" s="44">
        <v>7182.2</v>
      </c>
    </row>
    <row r="4714" spans="2:3">
      <c r="B4714" s="45">
        <v>36252</v>
      </c>
      <c r="C4714" s="44">
        <v>7232.51</v>
      </c>
    </row>
    <row r="4715" spans="2:3">
      <c r="B4715" s="45">
        <v>36251</v>
      </c>
      <c r="C4715" s="44">
        <v>7018.68</v>
      </c>
    </row>
    <row r="4716" spans="2:3">
      <c r="B4716" s="45">
        <v>36250</v>
      </c>
      <c r="C4716" s="44">
        <v>6881.72</v>
      </c>
    </row>
    <row r="4717" spans="2:3">
      <c r="B4717" s="45">
        <v>36249</v>
      </c>
      <c r="C4717" s="44">
        <v>6898.66</v>
      </c>
    </row>
    <row r="4718" spans="2:3">
      <c r="B4718" s="45">
        <v>36248</v>
      </c>
      <c r="C4718" s="44">
        <v>6901.68</v>
      </c>
    </row>
    <row r="4719" spans="2:3">
      <c r="B4719" s="45">
        <v>36245</v>
      </c>
      <c r="C4719" s="44">
        <v>7033.25</v>
      </c>
    </row>
    <row r="4720" spans="2:3">
      <c r="B4720" s="45">
        <v>36244</v>
      </c>
      <c r="C4720" s="44">
        <v>6941.38</v>
      </c>
    </row>
    <row r="4721" spans="2:3">
      <c r="B4721" s="45">
        <v>36243</v>
      </c>
      <c r="C4721" s="44">
        <v>6889.42</v>
      </c>
    </row>
    <row r="4722" spans="2:3">
      <c r="B4722" s="45">
        <v>36242</v>
      </c>
      <c r="C4722" s="44">
        <v>6945.48</v>
      </c>
    </row>
    <row r="4723" spans="2:3">
      <c r="B4723" s="45">
        <v>36241</v>
      </c>
      <c r="C4723" s="44">
        <v>7043.23</v>
      </c>
    </row>
    <row r="4724" spans="2:3">
      <c r="B4724" s="45">
        <v>36239</v>
      </c>
      <c r="C4724" s="44">
        <v>6993.38</v>
      </c>
    </row>
    <row r="4725" spans="2:3">
      <c r="B4725" s="45">
        <v>36238</v>
      </c>
      <c r="C4725" s="44">
        <v>6997.29</v>
      </c>
    </row>
    <row r="4726" spans="2:3">
      <c r="B4726" s="45">
        <v>36237</v>
      </c>
      <c r="C4726" s="44">
        <v>6895.01</v>
      </c>
    </row>
    <row r="4727" spans="2:3">
      <c r="B4727" s="45">
        <v>36236</v>
      </c>
      <c r="C4727" s="44">
        <v>6757.07</v>
      </c>
    </row>
    <row r="4728" spans="2:3">
      <c r="B4728" s="45">
        <v>36235</v>
      </c>
      <c r="C4728" s="44">
        <v>6672.23</v>
      </c>
    </row>
    <row r="4729" spans="2:3">
      <c r="B4729" s="45">
        <v>36234</v>
      </c>
      <c r="C4729" s="44">
        <v>6598.32</v>
      </c>
    </row>
    <row r="4730" spans="2:3">
      <c r="B4730" s="45">
        <v>36231</v>
      </c>
      <c r="C4730" s="44">
        <v>6462.73</v>
      </c>
    </row>
    <row r="4731" spans="2:3">
      <c r="B4731" s="45">
        <v>36230</v>
      </c>
      <c r="C4731" s="44">
        <v>6436.8</v>
      </c>
    </row>
    <row r="4732" spans="2:3">
      <c r="B4732" s="45">
        <v>36229</v>
      </c>
      <c r="C4732" s="44">
        <v>6486.61</v>
      </c>
    </row>
    <row r="4733" spans="2:3">
      <c r="B4733" s="45">
        <v>36228</v>
      </c>
      <c r="C4733" s="44">
        <v>6493.43</v>
      </c>
    </row>
    <row r="4734" spans="2:3">
      <c r="B4734" s="45">
        <v>36227</v>
      </c>
      <c r="C4734" s="44">
        <v>6431.96</v>
      </c>
    </row>
    <row r="4735" spans="2:3">
      <c r="B4735" s="45">
        <v>36225</v>
      </c>
      <c r="C4735" s="44">
        <v>6421.73</v>
      </c>
    </row>
    <row r="4736" spans="2:3">
      <c r="B4736" s="45">
        <v>36224</v>
      </c>
      <c r="C4736" s="44">
        <v>6383.09</v>
      </c>
    </row>
    <row r="4737" spans="2:3">
      <c r="B4737" s="45">
        <v>36223</v>
      </c>
      <c r="C4737" s="44">
        <v>6393.74</v>
      </c>
    </row>
    <row r="4738" spans="2:3">
      <c r="B4738" s="45">
        <v>36222</v>
      </c>
      <c r="C4738" s="44">
        <v>6403.14</v>
      </c>
    </row>
    <row r="4739" spans="2:3">
      <c r="B4739" s="45">
        <v>36221</v>
      </c>
      <c r="C4739" s="44">
        <v>6263.54</v>
      </c>
    </row>
    <row r="4740" spans="2:3">
      <c r="B4740" s="45">
        <v>36220</v>
      </c>
      <c r="C4740" s="44">
        <v>6312.25</v>
      </c>
    </row>
    <row r="4741" spans="2:3">
      <c r="B4741" s="45">
        <v>36217</v>
      </c>
      <c r="C4741" s="44">
        <v>6318.52</v>
      </c>
    </row>
    <row r="4742" spans="2:3">
      <c r="B4742" s="45">
        <v>36216</v>
      </c>
      <c r="C4742" s="44">
        <v>6275.53</v>
      </c>
    </row>
    <row r="4743" spans="2:3">
      <c r="B4743" s="45">
        <v>36215</v>
      </c>
      <c r="C4743" s="44">
        <v>6238.87</v>
      </c>
    </row>
    <row r="4744" spans="2:3">
      <c r="B4744" s="45">
        <v>36214</v>
      </c>
      <c r="C4744" s="44">
        <v>6180.94</v>
      </c>
    </row>
    <row r="4745" spans="2:3">
      <c r="B4745" s="45">
        <v>36213</v>
      </c>
      <c r="C4745" s="44">
        <v>6313.63</v>
      </c>
    </row>
    <row r="4746" spans="2:3">
      <c r="B4746" s="45">
        <v>36211</v>
      </c>
      <c r="C4746" s="44">
        <v>6072.33</v>
      </c>
    </row>
    <row r="4747" spans="2:3">
      <c r="B4747" s="45">
        <v>36201</v>
      </c>
      <c r="C4747" s="44">
        <v>5798</v>
      </c>
    </row>
    <row r="4748" spans="2:3">
      <c r="B4748" s="45">
        <v>36200</v>
      </c>
      <c r="C4748" s="44">
        <v>5723.73</v>
      </c>
    </row>
    <row r="4749" spans="2:3">
      <c r="B4749" s="45">
        <v>36199</v>
      </c>
      <c r="C4749" s="44">
        <v>5822.98</v>
      </c>
    </row>
    <row r="4750" spans="2:3">
      <c r="B4750" s="45">
        <v>36197</v>
      </c>
      <c r="C4750" s="44">
        <v>5710.18</v>
      </c>
    </row>
    <row r="4751" spans="2:3">
      <c r="B4751" s="45">
        <v>36196</v>
      </c>
      <c r="C4751" s="44">
        <v>5474.79</v>
      </c>
    </row>
    <row r="4752" spans="2:3">
      <c r="B4752" s="45">
        <v>36195</v>
      </c>
      <c r="C4752" s="44">
        <v>5514.89</v>
      </c>
    </row>
    <row r="4753" spans="2:3">
      <c r="B4753" s="45">
        <v>36194</v>
      </c>
      <c r="C4753" s="44">
        <v>5743.86</v>
      </c>
    </row>
    <row r="4754" spans="2:3">
      <c r="B4754" s="45">
        <v>36193</v>
      </c>
      <c r="C4754" s="44">
        <v>5749.64</v>
      </c>
    </row>
    <row r="4755" spans="2:3">
      <c r="B4755" s="45">
        <v>36192</v>
      </c>
      <c r="C4755" s="44">
        <v>5862.79</v>
      </c>
    </row>
    <row r="4756" spans="2:3">
      <c r="B4756" s="45">
        <v>36190</v>
      </c>
      <c r="C4756" s="44">
        <v>5998.32</v>
      </c>
    </row>
    <row r="4757" spans="2:3">
      <c r="B4757" s="45">
        <v>36189</v>
      </c>
      <c r="C4757" s="44">
        <v>5984</v>
      </c>
    </row>
    <row r="4758" spans="2:3">
      <c r="B4758" s="45">
        <v>36188</v>
      </c>
      <c r="C4758" s="44">
        <v>6063.41</v>
      </c>
    </row>
    <row r="4759" spans="2:3">
      <c r="B4759" s="45">
        <v>36187</v>
      </c>
      <c r="C4759" s="44">
        <v>6138.87</v>
      </c>
    </row>
    <row r="4760" spans="2:3">
      <c r="B4760" s="45">
        <v>36186</v>
      </c>
      <c r="C4760" s="44">
        <v>6115.64</v>
      </c>
    </row>
    <row r="4761" spans="2:3">
      <c r="B4761" s="45">
        <v>36185</v>
      </c>
      <c r="C4761" s="44">
        <v>6033.21</v>
      </c>
    </row>
    <row r="4762" spans="2:3">
      <c r="B4762" s="45">
        <v>36182</v>
      </c>
      <c r="C4762" s="44">
        <v>6228.95</v>
      </c>
    </row>
    <row r="4763" spans="2:3">
      <c r="B4763" s="45">
        <v>36181</v>
      </c>
      <c r="C4763" s="44">
        <v>6332.2</v>
      </c>
    </row>
    <row r="4764" spans="2:3">
      <c r="B4764" s="45">
        <v>36180</v>
      </c>
      <c r="C4764" s="44">
        <v>6310.71</v>
      </c>
    </row>
    <row r="4765" spans="2:3">
      <c r="B4765" s="45">
        <v>36179</v>
      </c>
      <c r="C4765" s="44">
        <v>6343.36</v>
      </c>
    </row>
    <row r="4766" spans="2:3">
      <c r="B4766" s="45">
        <v>36178</v>
      </c>
      <c r="C4766" s="44">
        <v>6377.25</v>
      </c>
    </row>
    <row r="4767" spans="2:3">
      <c r="B4767" s="45">
        <v>36176</v>
      </c>
      <c r="C4767" s="44">
        <v>6483.3</v>
      </c>
    </row>
    <row r="4768" spans="2:3">
      <c r="B4768" s="45">
        <v>36175</v>
      </c>
      <c r="C4768" s="44">
        <v>6454.6</v>
      </c>
    </row>
    <row r="4769" spans="2:3">
      <c r="B4769" s="45">
        <v>36174</v>
      </c>
      <c r="C4769" s="44">
        <v>6241.32</v>
      </c>
    </row>
    <row r="4770" spans="2:3">
      <c r="B4770" s="45">
        <v>36173</v>
      </c>
      <c r="C4770" s="44">
        <v>6319.34</v>
      </c>
    </row>
    <row r="4771" spans="2:3">
      <c r="B4771" s="45">
        <v>36172</v>
      </c>
      <c r="C4771" s="44">
        <v>6363.89</v>
      </c>
    </row>
    <row r="4772" spans="2:3">
      <c r="B4772" s="45">
        <v>36171</v>
      </c>
      <c r="C4772" s="44">
        <v>6406.99</v>
      </c>
    </row>
    <row r="4773" spans="2:3">
      <c r="B4773" s="45">
        <v>36168</v>
      </c>
      <c r="C4773" s="44">
        <v>6421.75</v>
      </c>
    </row>
    <row r="4774" spans="2:3">
      <c r="B4774" s="45">
        <v>36167</v>
      </c>
      <c r="C4774" s="44">
        <v>6404.31</v>
      </c>
    </row>
    <row r="4775" spans="2:3">
      <c r="B4775" s="45">
        <v>36166</v>
      </c>
      <c r="C4775" s="44">
        <v>6199.91</v>
      </c>
    </row>
    <row r="4776" spans="2:3">
      <c r="B4776" s="45">
        <v>36165</v>
      </c>
      <c r="C4776" s="44">
        <v>6152.43</v>
      </c>
    </row>
    <row r="4777" spans="2:3">
      <c r="B4777" s="45">
        <v>36160</v>
      </c>
      <c r="C4777" s="44">
        <v>6418.43</v>
      </c>
    </row>
    <row r="4778" spans="2:3">
      <c r="B4778" s="45">
        <v>36159</v>
      </c>
      <c r="C4778" s="44">
        <v>6462.03</v>
      </c>
    </row>
    <row r="4779" spans="2:3">
      <c r="B4779" s="45">
        <v>36158</v>
      </c>
      <c r="C4779" s="44">
        <v>6478.27</v>
      </c>
    </row>
    <row r="4780" spans="2:3">
      <c r="B4780" s="45">
        <v>36157</v>
      </c>
      <c r="C4780" s="44">
        <v>6481.65</v>
      </c>
    </row>
    <row r="4781" spans="2:3">
      <c r="B4781" s="45">
        <v>36153</v>
      </c>
      <c r="C4781" s="44">
        <v>6683</v>
      </c>
    </row>
    <row r="4782" spans="2:3">
      <c r="B4782" s="45">
        <v>36152</v>
      </c>
      <c r="C4782" s="44">
        <v>6688.65</v>
      </c>
    </row>
    <row r="4783" spans="2:3">
      <c r="B4783" s="45">
        <v>36151</v>
      </c>
      <c r="C4783" s="44">
        <v>6782.68</v>
      </c>
    </row>
    <row r="4784" spans="2:3">
      <c r="B4784" s="45">
        <v>36150</v>
      </c>
      <c r="C4784" s="44">
        <v>6558.28</v>
      </c>
    </row>
    <row r="4785" spans="2:3">
      <c r="B4785" s="45">
        <v>36148</v>
      </c>
      <c r="C4785" s="44">
        <v>6478.11</v>
      </c>
    </row>
    <row r="4786" spans="2:3">
      <c r="B4786" s="45">
        <v>36147</v>
      </c>
      <c r="C4786" s="44">
        <v>6636.66</v>
      </c>
    </row>
    <row r="4787" spans="2:3">
      <c r="B4787" s="45">
        <v>36146</v>
      </c>
      <c r="C4787" s="44">
        <v>6650.64</v>
      </c>
    </row>
    <row r="4788" spans="2:3">
      <c r="B4788" s="45">
        <v>36145</v>
      </c>
      <c r="C4788" s="44">
        <v>6769.52</v>
      </c>
    </row>
    <row r="4789" spans="2:3">
      <c r="B4789" s="45">
        <v>36144</v>
      </c>
      <c r="C4789" s="44">
        <v>6936.82</v>
      </c>
    </row>
    <row r="4790" spans="2:3">
      <c r="B4790" s="45">
        <v>36143</v>
      </c>
      <c r="C4790" s="44">
        <v>6889.5</v>
      </c>
    </row>
    <row r="4791" spans="2:3">
      <c r="B4791" s="45">
        <v>36140</v>
      </c>
      <c r="C4791" s="44">
        <v>6939.74</v>
      </c>
    </row>
    <row r="4792" spans="2:3">
      <c r="B4792" s="45">
        <v>36139</v>
      </c>
      <c r="C4792" s="44">
        <v>7048.57</v>
      </c>
    </row>
    <row r="4793" spans="2:3">
      <c r="B4793" s="45">
        <v>36138</v>
      </c>
      <c r="C4793" s="44">
        <v>7117.91</v>
      </c>
    </row>
    <row r="4794" spans="2:3">
      <c r="B4794" s="45">
        <v>36137</v>
      </c>
      <c r="C4794" s="44">
        <v>7212.68</v>
      </c>
    </row>
    <row r="4795" spans="2:3">
      <c r="B4795" s="45">
        <v>36136</v>
      </c>
      <c r="C4795" s="44">
        <v>7303.34</v>
      </c>
    </row>
    <row r="4796" spans="2:3">
      <c r="B4796" s="45">
        <v>36133</v>
      </c>
      <c r="C4796" s="44">
        <v>7201.84</v>
      </c>
    </row>
    <row r="4797" spans="2:3">
      <c r="B4797" s="45">
        <v>36132</v>
      </c>
      <c r="C4797" s="44">
        <v>7140.11</v>
      </c>
    </row>
    <row r="4798" spans="2:3">
      <c r="B4798" s="45">
        <v>36131</v>
      </c>
      <c r="C4798" s="44">
        <v>7157.22</v>
      </c>
    </row>
    <row r="4799" spans="2:3">
      <c r="B4799" s="45">
        <v>36130</v>
      </c>
      <c r="C4799" s="44">
        <v>7102.37</v>
      </c>
    </row>
    <row r="4800" spans="2:3">
      <c r="B4800" s="45">
        <v>36129</v>
      </c>
      <c r="C4800" s="44">
        <v>7177.22</v>
      </c>
    </row>
    <row r="4801" spans="2:3">
      <c r="B4801" s="45">
        <v>36126</v>
      </c>
      <c r="C4801" s="44">
        <v>7320.12</v>
      </c>
    </row>
    <row r="4802" spans="2:3">
      <c r="B4802" s="45">
        <v>36125</v>
      </c>
      <c r="C4802" s="44">
        <v>7377.86</v>
      </c>
    </row>
    <row r="4803" spans="2:3">
      <c r="B4803" s="45">
        <v>36124</v>
      </c>
      <c r="C4803" s="44">
        <v>7213.5</v>
      </c>
    </row>
    <row r="4804" spans="2:3">
      <c r="B4804" s="45">
        <v>36123</v>
      </c>
      <c r="C4804" s="44">
        <v>7435.84</v>
      </c>
    </row>
    <row r="4805" spans="2:3">
      <c r="B4805" s="45">
        <v>36122</v>
      </c>
      <c r="C4805" s="44">
        <v>7312.26</v>
      </c>
    </row>
    <row r="4806" spans="2:3">
      <c r="B4806" s="45">
        <v>36120</v>
      </c>
      <c r="C4806" s="44">
        <v>7366.11</v>
      </c>
    </row>
    <row r="4807" spans="2:3">
      <c r="B4807" s="45">
        <v>36119</v>
      </c>
      <c r="C4807" s="44">
        <v>7380.53</v>
      </c>
    </row>
    <row r="4808" spans="2:3">
      <c r="B4808" s="45">
        <v>36118</v>
      </c>
      <c r="C4808" s="44">
        <v>7300.34</v>
      </c>
    </row>
    <row r="4809" spans="2:3">
      <c r="B4809" s="45">
        <v>36117</v>
      </c>
      <c r="C4809" s="44">
        <v>7100.14</v>
      </c>
    </row>
    <row r="4810" spans="2:3">
      <c r="B4810" s="45">
        <v>36116</v>
      </c>
      <c r="C4810" s="44">
        <v>7131.9</v>
      </c>
    </row>
    <row r="4811" spans="2:3">
      <c r="B4811" s="45">
        <v>36115</v>
      </c>
      <c r="C4811" s="44">
        <v>7003.87</v>
      </c>
    </row>
    <row r="4812" spans="2:3">
      <c r="B4812" s="45">
        <v>36112</v>
      </c>
      <c r="C4812" s="44">
        <v>6829.62</v>
      </c>
    </row>
    <row r="4813" spans="2:3">
      <c r="B4813" s="45">
        <v>36110</v>
      </c>
      <c r="C4813" s="44">
        <v>6654.79</v>
      </c>
    </row>
    <row r="4814" spans="2:3">
      <c r="B4814" s="45">
        <v>36109</v>
      </c>
      <c r="C4814" s="44">
        <v>6812.3</v>
      </c>
    </row>
    <row r="4815" spans="2:3">
      <c r="B4815" s="45">
        <v>36108</v>
      </c>
      <c r="C4815" s="44">
        <v>6957.4</v>
      </c>
    </row>
    <row r="4816" spans="2:3">
      <c r="B4816" s="45">
        <v>36106</v>
      </c>
      <c r="C4816" s="44">
        <v>6978.72</v>
      </c>
    </row>
    <row r="4817" spans="2:3">
      <c r="B4817" s="45">
        <v>36105</v>
      </c>
      <c r="C4817" s="44">
        <v>6889.65</v>
      </c>
    </row>
    <row r="4818" spans="2:3">
      <c r="B4818" s="45">
        <v>36104</v>
      </c>
      <c r="C4818" s="44">
        <v>6957.27</v>
      </c>
    </row>
    <row r="4819" spans="2:3">
      <c r="B4819" s="45">
        <v>36103</v>
      </c>
      <c r="C4819" s="44">
        <v>6905.32</v>
      </c>
    </row>
    <row r="4820" spans="2:3">
      <c r="B4820" s="45">
        <v>36102</v>
      </c>
      <c r="C4820" s="44">
        <v>7071.44</v>
      </c>
    </row>
    <row r="4821" spans="2:3">
      <c r="B4821" s="45">
        <v>36101</v>
      </c>
      <c r="C4821" s="44">
        <v>7218.09</v>
      </c>
    </row>
    <row r="4822" spans="2:3">
      <c r="B4822" s="45">
        <v>36099</v>
      </c>
      <c r="C4822" s="44">
        <v>7165.98</v>
      </c>
    </row>
    <row r="4823" spans="2:3">
      <c r="B4823" s="45">
        <v>36098</v>
      </c>
      <c r="C4823" s="44">
        <v>7101.46</v>
      </c>
    </row>
    <row r="4824" spans="2:3">
      <c r="B4824" s="45">
        <v>36097</v>
      </c>
      <c r="C4824" s="44">
        <v>7016.89</v>
      </c>
    </row>
    <row r="4825" spans="2:3">
      <c r="B4825" s="45">
        <v>36096</v>
      </c>
      <c r="C4825" s="44">
        <v>6962.09</v>
      </c>
    </row>
    <row r="4826" spans="2:3">
      <c r="B4826" s="45">
        <v>36095</v>
      </c>
      <c r="C4826" s="44">
        <v>7036.63</v>
      </c>
    </row>
    <row r="4827" spans="2:3">
      <c r="B4827" s="45">
        <v>36094</v>
      </c>
      <c r="C4827" s="44">
        <v>7050.32</v>
      </c>
    </row>
    <row r="4828" spans="2:3">
      <c r="B4828" s="45">
        <v>36091</v>
      </c>
      <c r="C4828" s="44">
        <v>7055.46</v>
      </c>
    </row>
    <row r="4829" spans="2:3">
      <c r="B4829" s="45">
        <v>36090</v>
      </c>
      <c r="C4829" s="44">
        <v>6987.79</v>
      </c>
    </row>
    <row r="4830" spans="2:3">
      <c r="B4830" s="45">
        <v>36089</v>
      </c>
      <c r="C4830" s="44">
        <v>7021.42</v>
      </c>
    </row>
    <row r="4831" spans="2:3">
      <c r="B4831" s="45">
        <v>36088</v>
      </c>
      <c r="C4831" s="44">
        <v>6848.72</v>
      </c>
    </row>
    <row r="4832" spans="2:3">
      <c r="B4832" s="45">
        <v>36087</v>
      </c>
      <c r="C4832" s="44">
        <v>6904.56</v>
      </c>
    </row>
    <row r="4833" spans="2:3">
      <c r="B4833" s="45">
        <v>36085</v>
      </c>
      <c r="C4833" s="44">
        <v>6901.19</v>
      </c>
    </row>
    <row r="4834" spans="2:3">
      <c r="B4834" s="45">
        <v>36083</v>
      </c>
      <c r="C4834" s="44">
        <v>6799.88</v>
      </c>
    </row>
    <row r="4835" spans="2:3">
      <c r="B4835" s="45">
        <v>36082</v>
      </c>
      <c r="C4835" s="44">
        <v>6819.12</v>
      </c>
    </row>
    <row r="4836" spans="2:3">
      <c r="B4836" s="45">
        <v>36081</v>
      </c>
      <c r="C4836" s="44">
        <v>6909.22</v>
      </c>
    </row>
    <row r="4837" spans="2:3">
      <c r="B4837" s="45">
        <v>36080</v>
      </c>
      <c r="C4837" s="44">
        <v>6920.45</v>
      </c>
    </row>
    <row r="4838" spans="2:3">
      <c r="B4838" s="45">
        <v>36077</v>
      </c>
      <c r="C4838" s="44">
        <v>6944.17</v>
      </c>
    </row>
    <row r="4839" spans="2:3">
      <c r="B4839" s="45">
        <v>36076</v>
      </c>
      <c r="C4839" s="44">
        <v>6970.23</v>
      </c>
    </row>
    <row r="4840" spans="2:3">
      <c r="B4840" s="45">
        <v>36075</v>
      </c>
      <c r="C4840" s="44">
        <v>6674.89</v>
      </c>
    </row>
    <row r="4841" spans="2:3">
      <c r="B4841" s="45">
        <v>36074</v>
      </c>
      <c r="C4841" s="44">
        <v>6534.65</v>
      </c>
    </row>
    <row r="4842" spans="2:3">
      <c r="B4842" s="45">
        <v>36071</v>
      </c>
      <c r="C4842" s="44">
        <v>6619.97</v>
      </c>
    </row>
    <row r="4843" spans="2:3">
      <c r="B4843" s="45">
        <v>36070</v>
      </c>
      <c r="C4843" s="44">
        <v>6436</v>
      </c>
    </row>
    <row r="4844" spans="2:3">
      <c r="B4844" s="45">
        <v>36069</v>
      </c>
      <c r="C4844" s="44">
        <v>6702.06</v>
      </c>
    </row>
    <row r="4845" spans="2:3">
      <c r="B4845" s="45">
        <v>36068</v>
      </c>
      <c r="C4845" s="44">
        <v>6833.95</v>
      </c>
    </row>
    <row r="4846" spans="2:3">
      <c r="B4846" s="45">
        <v>36067</v>
      </c>
      <c r="C4846" s="44">
        <v>6884.5</v>
      </c>
    </row>
    <row r="4847" spans="2:3">
      <c r="B4847" s="45">
        <v>36066</v>
      </c>
      <c r="C4847" s="44">
        <v>6910.61</v>
      </c>
    </row>
    <row r="4848" spans="2:3">
      <c r="B4848" s="45">
        <v>36063</v>
      </c>
      <c r="C4848" s="44">
        <v>6979.89</v>
      </c>
    </row>
    <row r="4849" spans="2:3">
      <c r="B4849" s="45">
        <v>36062</v>
      </c>
      <c r="C4849" s="44">
        <v>6979.95</v>
      </c>
    </row>
    <row r="4850" spans="2:3">
      <c r="B4850" s="45">
        <v>36061</v>
      </c>
      <c r="C4850" s="44">
        <v>6962.17</v>
      </c>
    </row>
    <row r="4851" spans="2:3">
      <c r="B4851" s="45">
        <v>36060</v>
      </c>
      <c r="C4851" s="44">
        <v>7033.99</v>
      </c>
    </row>
    <row r="4852" spans="2:3">
      <c r="B4852" s="45">
        <v>36059</v>
      </c>
      <c r="C4852" s="44">
        <v>7029.4</v>
      </c>
    </row>
    <row r="4853" spans="2:3">
      <c r="B4853" s="45">
        <v>36057</v>
      </c>
      <c r="C4853" s="44">
        <v>7149.59</v>
      </c>
    </row>
    <row r="4854" spans="2:3">
      <c r="B4854" s="45">
        <v>36056</v>
      </c>
      <c r="C4854" s="44">
        <v>6961.76</v>
      </c>
    </row>
    <row r="4855" spans="2:3">
      <c r="B4855" s="45">
        <v>36055</v>
      </c>
      <c r="C4855" s="44">
        <v>7000.52</v>
      </c>
    </row>
    <row r="4856" spans="2:3">
      <c r="B4856" s="45">
        <v>36054</v>
      </c>
      <c r="C4856" s="44">
        <v>6972.54</v>
      </c>
    </row>
    <row r="4857" spans="2:3">
      <c r="B4857" s="45">
        <v>36053</v>
      </c>
      <c r="C4857" s="44">
        <v>6857.96</v>
      </c>
    </row>
    <row r="4858" spans="2:3">
      <c r="B4858" s="45">
        <v>36052</v>
      </c>
      <c r="C4858" s="44">
        <v>6860.17</v>
      </c>
    </row>
    <row r="4859" spans="2:3">
      <c r="B4859" s="45">
        <v>36049</v>
      </c>
      <c r="C4859" s="44">
        <v>6841.83</v>
      </c>
    </row>
    <row r="4860" spans="2:3">
      <c r="B4860" s="45">
        <v>36048</v>
      </c>
      <c r="C4860" s="44">
        <v>6803.83</v>
      </c>
    </row>
    <row r="4861" spans="2:3">
      <c r="B4861" s="45">
        <v>36047</v>
      </c>
      <c r="C4861" s="44">
        <v>6894.57</v>
      </c>
    </row>
    <row r="4862" spans="2:3">
      <c r="B4862" s="45">
        <v>36046</v>
      </c>
      <c r="C4862" s="44">
        <v>6942.26</v>
      </c>
    </row>
    <row r="4863" spans="2:3">
      <c r="B4863" s="45">
        <v>36045</v>
      </c>
      <c r="C4863" s="44">
        <v>6800.73</v>
      </c>
    </row>
    <row r="4864" spans="2:3">
      <c r="B4864" s="45">
        <v>36043</v>
      </c>
      <c r="C4864" s="44">
        <v>6755.71</v>
      </c>
    </row>
    <row r="4865" spans="2:3">
      <c r="B4865" s="45">
        <v>36042</v>
      </c>
      <c r="C4865" s="44">
        <v>6463.15</v>
      </c>
    </row>
    <row r="4866" spans="2:3">
      <c r="B4866" s="45">
        <v>36041</v>
      </c>
      <c r="C4866" s="44">
        <v>6251.38</v>
      </c>
    </row>
    <row r="4867" spans="2:3">
      <c r="B4867" s="45">
        <v>36040</v>
      </c>
      <c r="C4867" s="44">
        <v>6471.68</v>
      </c>
    </row>
    <row r="4868" spans="2:3">
      <c r="B4868" s="45">
        <v>36039</v>
      </c>
      <c r="C4868" s="44">
        <v>6335.09</v>
      </c>
    </row>
    <row r="4869" spans="2:3">
      <c r="B4869" s="45">
        <v>36038</v>
      </c>
      <c r="C4869" s="44">
        <v>6550.11</v>
      </c>
    </row>
    <row r="4870" spans="2:3">
      <c r="B4870" s="45">
        <v>36036</v>
      </c>
      <c r="C4870" s="44">
        <v>6735.92</v>
      </c>
    </row>
    <row r="4871" spans="2:3">
      <c r="B4871" s="45">
        <v>36035</v>
      </c>
      <c r="C4871" s="44">
        <v>6723.77</v>
      </c>
    </row>
    <row r="4872" spans="2:3">
      <c r="B4872" s="45">
        <v>36034</v>
      </c>
      <c r="C4872" s="44">
        <v>6813.3</v>
      </c>
    </row>
    <row r="4873" spans="2:3">
      <c r="B4873" s="45">
        <v>36033</v>
      </c>
      <c r="C4873" s="44">
        <v>6814.33</v>
      </c>
    </row>
    <row r="4874" spans="2:3">
      <c r="B4874" s="45">
        <v>36032</v>
      </c>
      <c r="C4874" s="44">
        <v>6908.33</v>
      </c>
    </row>
    <row r="4875" spans="2:3">
      <c r="B4875" s="45">
        <v>36031</v>
      </c>
      <c r="C4875" s="44">
        <v>6957.75</v>
      </c>
    </row>
    <row r="4876" spans="2:3">
      <c r="B4876" s="45">
        <v>36028</v>
      </c>
      <c r="C4876" s="44">
        <v>7213.37</v>
      </c>
    </row>
    <row r="4877" spans="2:3">
      <c r="B4877" s="45">
        <v>36027</v>
      </c>
      <c r="C4877" s="44">
        <v>7270.84</v>
      </c>
    </row>
    <row r="4878" spans="2:3">
      <c r="B4878" s="45">
        <v>36026</v>
      </c>
      <c r="C4878" s="44">
        <v>7293.4</v>
      </c>
    </row>
    <row r="4879" spans="2:3">
      <c r="B4879" s="45">
        <v>36025</v>
      </c>
      <c r="C4879" s="44">
        <v>7181.59</v>
      </c>
    </row>
    <row r="4880" spans="2:3">
      <c r="B4880" s="45">
        <v>36024</v>
      </c>
      <c r="C4880" s="44">
        <v>7273.85</v>
      </c>
    </row>
    <row r="4881" spans="2:3">
      <c r="B4881" s="45">
        <v>36022</v>
      </c>
      <c r="C4881" s="44">
        <v>7371.84</v>
      </c>
    </row>
    <row r="4882" spans="2:3">
      <c r="B4882" s="45">
        <v>36021</v>
      </c>
      <c r="C4882" s="44">
        <v>7348.04</v>
      </c>
    </row>
    <row r="4883" spans="2:3">
      <c r="B4883" s="45">
        <v>36020</v>
      </c>
      <c r="C4883" s="44">
        <v>7362.55</v>
      </c>
    </row>
    <row r="4884" spans="2:3">
      <c r="B4884" s="45">
        <v>36019</v>
      </c>
      <c r="C4884" s="44">
        <v>7351.51</v>
      </c>
    </row>
    <row r="4885" spans="2:3">
      <c r="B4885" s="45">
        <v>36018</v>
      </c>
      <c r="C4885" s="44">
        <v>7383.98</v>
      </c>
    </row>
    <row r="4886" spans="2:3">
      <c r="B4886" s="45">
        <v>36017</v>
      </c>
      <c r="C4886" s="44">
        <v>7372.12</v>
      </c>
    </row>
    <row r="4887" spans="2:3">
      <c r="B4887" s="45">
        <v>36014</v>
      </c>
      <c r="C4887" s="44">
        <v>7530.02</v>
      </c>
    </row>
    <row r="4888" spans="2:3">
      <c r="B4888" s="45">
        <v>36013</v>
      </c>
      <c r="C4888" s="44">
        <v>7471.74</v>
      </c>
    </row>
    <row r="4889" spans="2:3">
      <c r="B4889" s="45">
        <v>36012</v>
      </c>
      <c r="C4889" s="44">
        <v>7499.73</v>
      </c>
    </row>
    <row r="4890" spans="2:3">
      <c r="B4890" s="45">
        <v>36011</v>
      </c>
      <c r="C4890" s="44">
        <v>7593.14</v>
      </c>
    </row>
    <row r="4891" spans="2:3">
      <c r="B4891" s="45">
        <v>36010</v>
      </c>
      <c r="C4891" s="44">
        <v>7599.04</v>
      </c>
    </row>
    <row r="4892" spans="2:3">
      <c r="B4892" s="45">
        <v>36008</v>
      </c>
      <c r="C4892" s="44">
        <v>7622.68</v>
      </c>
    </row>
    <row r="4893" spans="2:3">
      <c r="B4893" s="45">
        <v>36007</v>
      </c>
      <c r="C4893" s="44">
        <v>7653.51</v>
      </c>
    </row>
    <row r="4894" spans="2:3">
      <c r="B4894" s="45">
        <v>36006</v>
      </c>
      <c r="C4894" s="44">
        <v>7730.43</v>
      </c>
    </row>
    <row r="4895" spans="2:3">
      <c r="B4895" s="45">
        <v>36005</v>
      </c>
      <c r="C4895" s="44">
        <v>7775.33</v>
      </c>
    </row>
    <row r="4896" spans="2:3">
      <c r="B4896" s="45">
        <v>36004</v>
      </c>
      <c r="C4896" s="44">
        <v>7830.14</v>
      </c>
    </row>
    <row r="4897" spans="2:3">
      <c r="B4897" s="45">
        <v>36003</v>
      </c>
      <c r="C4897" s="44">
        <v>7890.3</v>
      </c>
    </row>
    <row r="4898" spans="2:3">
      <c r="B4898" s="45">
        <v>36000</v>
      </c>
      <c r="C4898" s="44">
        <v>7902.4</v>
      </c>
    </row>
    <row r="4899" spans="2:3">
      <c r="B4899" s="45">
        <v>35999</v>
      </c>
      <c r="C4899" s="44">
        <v>7879.89</v>
      </c>
    </row>
    <row r="4900" spans="2:3">
      <c r="B4900" s="45">
        <v>35998</v>
      </c>
      <c r="C4900" s="44">
        <v>7881.06</v>
      </c>
    </row>
    <row r="4901" spans="2:3">
      <c r="B4901" s="45">
        <v>35997</v>
      </c>
      <c r="C4901" s="44">
        <v>7949.2</v>
      </c>
    </row>
    <row r="4902" spans="2:3">
      <c r="B4902" s="45">
        <v>35996</v>
      </c>
      <c r="C4902" s="44">
        <v>8047.67</v>
      </c>
    </row>
    <row r="4903" spans="2:3">
      <c r="B4903" s="45">
        <v>35994</v>
      </c>
      <c r="C4903" s="44">
        <v>8039.8</v>
      </c>
    </row>
    <row r="4904" spans="2:3">
      <c r="B4904" s="45">
        <v>35993</v>
      </c>
      <c r="C4904" s="44">
        <v>8032.86</v>
      </c>
    </row>
    <row r="4905" spans="2:3">
      <c r="B4905" s="45">
        <v>35992</v>
      </c>
      <c r="C4905" s="44">
        <v>7924.84</v>
      </c>
    </row>
    <row r="4906" spans="2:3">
      <c r="B4906" s="45">
        <v>35991</v>
      </c>
      <c r="C4906" s="44">
        <v>7875.91</v>
      </c>
    </row>
    <row r="4907" spans="2:3">
      <c r="B4907" s="45">
        <v>35990</v>
      </c>
      <c r="C4907" s="44">
        <v>7789.22</v>
      </c>
    </row>
    <row r="4908" spans="2:3">
      <c r="B4908" s="45">
        <v>35989</v>
      </c>
      <c r="C4908" s="44">
        <v>7815.53</v>
      </c>
    </row>
    <row r="4909" spans="2:3">
      <c r="B4909" s="45">
        <v>35986</v>
      </c>
      <c r="C4909" s="44">
        <v>7883.16</v>
      </c>
    </row>
    <row r="4910" spans="2:3">
      <c r="B4910" s="45">
        <v>35985</v>
      </c>
      <c r="C4910" s="44">
        <v>7947.53</v>
      </c>
    </row>
    <row r="4911" spans="2:3">
      <c r="B4911" s="45">
        <v>35984</v>
      </c>
      <c r="C4911" s="44">
        <v>7936.82</v>
      </c>
    </row>
    <row r="4912" spans="2:3">
      <c r="B4912" s="45">
        <v>35983</v>
      </c>
      <c r="C4912" s="44">
        <v>7845.97</v>
      </c>
    </row>
    <row r="4913" spans="2:3">
      <c r="B4913" s="45">
        <v>35982</v>
      </c>
      <c r="C4913" s="44">
        <v>7894.85</v>
      </c>
    </row>
    <row r="4914" spans="2:3">
      <c r="B4914" s="45">
        <v>35980</v>
      </c>
      <c r="C4914" s="44">
        <v>7876.24</v>
      </c>
    </row>
    <row r="4915" spans="2:3">
      <c r="B4915" s="45">
        <v>35979</v>
      </c>
      <c r="C4915" s="44">
        <v>7758.63</v>
      </c>
    </row>
    <row r="4916" spans="2:3">
      <c r="B4916" s="45">
        <v>35978</v>
      </c>
      <c r="C4916" s="44">
        <v>7817.11</v>
      </c>
    </row>
    <row r="4917" spans="2:3">
      <c r="B4917" s="45">
        <v>35976</v>
      </c>
      <c r="C4917" s="44">
        <v>7548.81</v>
      </c>
    </row>
    <row r="4918" spans="2:3">
      <c r="B4918" s="45">
        <v>35975</v>
      </c>
      <c r="C4918" s="44">
        <v>7535.73</v>
      </c>
    </row>
    <row r="4919" spans="2:3">
      <c r="B4919" s="45">
        <v>35972</v>
      </c>
      <c r="C4919" s="44">
        <v>7681.96</v>
      </c>
    </row>
    <row r="4920" spans="2:3">
      <c r="B4920" s="45">
        <v>35971</v>
      </c>
      <c r="C4920" s="44">
        <v>7722.64</v>
      </c>
    </row>
    <row r="4921" spans="2:3">
      <c r="B4921" s="45">
        <v>35970</v>
      </c>
      <c r="C4921" s="44">
        <v>7670.71</v>
      </c>
    </row>
    <row r="4922" spans="2:3">
      <c r="B4922" s="45">
        <v>35969</v>
      </c>
      <c r="C4922" s="44">
        <v>7633.36</v>
      </c>
    </row>
    <row r="4923" spans="2:3">
      <c r="B4923" s="45">
        <v>35968</v>
      </c>
      <c r="C4923" s="44">
        <v>7692.91</v>
      </c>
    </row>
    <row r="4924" spans="2:3">
      <c r="B4924" s="45">
        <v>35966</v>
      </c>
      <c r="C4924" s="44">
        <v>7817.27</v>
      </c>
    </row>
    <row r="4925" spans="2:3">
      <c r="B4925" s="45">
        <v>35965</v>
      </c>
      <c r="C4925" s="44">
        <v>7754.43</v>
      </c>
    </row>
    <row r="4926" spans="2:3">
      <c r="B4926" s="45">
        <v>35964</v>
      </c>
      <c r="C4926" s="44">
        <v>7768.31</v>
      </c>
    </row>
    <row r="4927" spans="2:3">
      <c r="B4927" s="45">
        <v>35963</v>
      </c>
      <c r="C4927" s="44">
        <v>7466.38</v>
      </c>
    </row>
    <row r="4928" spans="2:3">
      <c r="B4928" s="45">
        <v>35962</v>
      </c>
      <c r="C4928" s="44">
        <v>7404.27</v>
      </c>
    </row>
    <row r="4929" spans="2:3">
      <c r="B4929" s="45">
        <v>35961</v>
      </c>
      <c r="C4929" s="44">
        <v>7283.83</v>
      </c>
    </row>
    <row r="4930" spans="2:3">
      <c r="B4930" s="45">
        <v>35958</v>
      </c>
      <c r="C4930" s="44">
        <v>7117.11</v>
      </c>
    </row>
    <row r="4931" spans="2:3">
      <c r="B4931" s="45">
        <v>35957</v>
      </c>
      <c r="C4931" s="44">
        <v>7210.74</v>
      </c>
    </row>
    <row r="4932" spans="2:3">
      <c r="B4932" s="45">
        <v>35956</v>
      </c>
      <c r="C4932" s="44">
        <v>7223.13</v>
      </c>
    </row>
    <row r="4933" spans="2:3">
      <c r="B4933" s="45">
        <v>35955</v>
      </c>
      <c r="C4933" s="44">
        <v>7455.63</v>
      </c>
    </row>
    <row r="4934" spans="2:3">
      <c r="B4934" s="45">
        <v>35954</v>
      </c>
      <c r="C4934" s="44">
        <v>7591.27</v>
      </c>
    </row>
    <row r="4935" spans="2:3">
      <c r="B4935" s="45">
        <v>35952</v>
      </c>
      <c r="C4935" s="44">
        <v>7636.73</v>
      </c>
    </row>
    <row r="4936" spans="2:3">
      <c r="B4936" s="45">
        <v>35951</v>
      </c>
      <c r="C4936" s="44">
        <v>7505.58</v>
      </c>
    </row>
    <row r="4937" spans="2:3">
      <c r="B4937" s="45">
        <v>35950</v>
      </c>
      <c r="C4937" s="44">
        <v>7425.96</v>
      </c>
    </row>
    <row r="4938" spans="2:3">
      <c r="B4938" s="45">
        <v>35949</v>
      </c>
      <c r="C4938" s="44">
        <v>7643.2</v>
      </c>
    </row>
    <row r="4939" spans="2:3">
      <c r="B4939" s="45">
        <v>35948</v>
      </c>
      <c r="C4939" s="44">
        <v>7565.64</v>
      </c>
    </row>
    <row r="4940" spans="2:3">
      <c r="B4940" s="45">
        <v>35947</v>
      </c>
      <c r="C4940" s="44">
        <v>7606.25</v>
      </c>
    </row>
    <row r="4941" spans="2:3">
      <c r="B4941" s="45">
        <v>35944</v>
      </c>
      <c r="C4941" s="44">
        <v>7903.34</v>
      </c>
    </row>
    <row r="4942" spans="2:3">
      <c r="B4942" s="45">
        <v>35943</v>
      </c>
      <c r="C4942" s="44">
        <v>8124.5</v>
      </c>
    </row>
    <row r="4943" spans="2:3">
      <c r="B4943" s="45">
        <v>35942</v>
      </c>
      <c r="C4943" s="44">
        <v>8068.17</v>
      </c>
    </row>
    <row r="4944" spans="2:3">
      <c r="B4944" s="45">
        <v>35941</v>
      </c>
      <c r="C4944" s="44">
        <v>8178.39</v>
      </c>
    </row>
    <row r="4945" spans="2:3">
      <c r="B4945" s="45">
        <v>35940</v>
      </c>
      <c r="C4945" s="44">
        <v>8314.09</v>
      </c>
    </row>
    <row r="4946" spans="2:3">
      <c r="B4946" s="45">
        <v>35937</v>
      </c>
      <c r="C4946" s="44">
        <v>8384.91</v>
      </c>
    </row>
    <row r="4947" spans="2:3">
      <c r="B4947" s="45">
        <v>35936</v>
      </c>
      <c r="C4947" s="44">
        <v>8369.32</v>
      </c>
    </row>
    <row r="4948" spans="2:3">
      <c r="B4948" s="45">
        <v>35935</v>
      </c>
      <c r="C4948" s="44">
        <v>8267.49</v>
      </c>
    </row>
    <row r="4949" spans="2:3">
      <c r="B4949" s="45">
        <v>35934</v>
      </c>
      <c r="C4949" s="44">
        <v>8136.27</v>
      </c>
    </row>
    <row r="4950" spans="2:3">
      <c r="B4950" s="45">
        <v>35933</v>
      </c>
      <c r="C4950" s="44">
        <v>8134.89</v>
      </c>
    </row>
    <row r="4951" spans="2:3">
      <c r="B4951" s="45">
        <v>35931</v>
      </c>
      <c r="C4951" s="44">
        <v>8066.16</v>
      </c>
    </row>
    <row r="4952" spans="2:3">
      <c r="B4952" s="45">
        <v>35930</v>
      </c>
      <c r="C4952" s="44">
        <v>8167.5</v>
      </c>
    </row>
    <row r="4953" spans="2:3">
      <c r="B4953" s="45">
        <v>35929</v>
      </c>
      <c r="C4953" s="44">
        <v>8193.5</v>
      </c>
    </row>
    <row r="4954" spans="2:3">
      <c r="B4954" s="45">
        <v>35928</v>
      </c>
      <c r="C4954" s="44">
        <v>8202.9</v>
      </c>
    </row>
    <row r="4955" spans="2:3">
      <c r="B4955" s="45">
        <v>35927</v>
      </c>
      <c r="C4955" s="44">
        <v>8278.43</v>
      </c>
    </row>
    <row r="4956" spans="2:3">
      <c r="B4956" s="45">
        <v>35926</v>
      </c>
      <c r="C4956" s="44">
        <v>8378.8799999999992</v>
      </c>
    </row>
    <row r="4957" spans="2:3">
      <c r="B4957" s="45">
        <v>35923</v>
      </c>
      <c r="C4957" s="44">
        <v>8210.84</v>
      </c>
    </row>
    <row r="4958" spans="2:3">
      <c r="B4958" s="45">
        <v>35922</v>
      </c>
      <c r="C4958" s="44">
        <v>8290.3700000000008</v>
      </c>
    </row>
    <row r="4959" spans="2:3">
      <c r="B4959" s="45">
        <v>35921</v>
      </c>
      <c r="C4959" s="44">
        <v>8325.64</v>
      </c>
    </row>
    <row r="4960" spans="2:3">
      <c r="B4960" s="45">
        <v>35920</v>
      </c>
      <c r="C4960" s="44">
        <v>8330.15</v>
      </c>
    </row>
    <row r="4961" spans="2:3">
      <c r="B4961" s="45">
        <v>35919</v>
      </c>
      <c r="C4961" s="44">
        <v>8360.6</v>
      </c>
    </row>
    <row r="4962" spans="2:3">
      <c r="B4962" s="45">
        <v>35917</v>
      </c>
      <c r="C4962" s="44">
        <v>8293.4599999999991</v>
      </c>
    </row>
    <row r="4963" spans="2:3">
      <c r="B4963" s="45">
        <v>35915</v>
      </c>
      <c r="C4963" s="44">
        <v>8304.2099999999991</v>
      </c>
    </row>
    <row r="4964" spans="2:3">
      <c r="B4964" s="45">
        <v>35914</v>
      </c>
      <c r="C4964" s="44">
        <v>8348.35</v>
      </c>
    </row>
    <row r="4965" spans="2:3">
      <c r="B4965" s="45">
        <v>35913</v>
      </c>
      <c r="C4965" s="44">
        <v>8434.67</v>
      </c>
    </row>
    <row r="4966" spans="2:3">
      <c r="B4966" s="45">
        <v>35912</v>
      </c>
      <c r="C4966" s="44">
        <v>8471.6200000000008</v>
      </c>
    </row>
    <row r="4967" spans="2:3">
      <c r="B4967" s="45">
        <v>35909</v>
      </c>
      <c r="C4967" s="44">
        <v>8636.11</v>
      </c>
    </row>
    <row r="4968" spans="2:3">
      <c r="B4968" s="45">
        <v>35908</v>
      </c>
      <c r="C4968" s="44">
        <v>8613.9599999999991</v>
      </c>
    </row>
    <row r="4969" spans="2:3">
      <c r="B4969" s="45">
        <v>35907</v>
      </c>
      <c r="C4969" s="44">
        <v>8636.51</v>
      </c>
    </row>
    <row r="4970" spans="2:3">
      <c r="B4970" s="45">
        <v>35906</v>
      </c>
      <c r="C4970" s="44">
        <v>8440.2000000000007</v>
      </c>
    </row>
    <row r="4971" spans="2:3">
      <c r="B4971" s="45">
        <v>35905</v>
      </c>
      <c r="C4971" s="44">
        <v>8508.56</v>
      </c>
    </row>
    <row r="4972" spans="2:3">
      <c r="B4972" s="45">
        <v>35903</v>
      </c>
      <c r="C4972" s="44">
        <v>8725.94</v>
      </c>
    </row>
    <row r="4973" spans="2:3">
      <c r="B4973" s="45">
        <v>35902</v>
      </c>
      <c r="C4973" s="44">
        <v>8619.49</v>
      </c>
    </row>
    <row r="4974" spans="2:3">
      <c r="B4974" s="45">
        <v>35901</v>
      </c>
      <c r="C4974" s="44">
        <v>8780.2099999999991</v>
      </c>
    </row>
    <row r="4975" spans="2:3">
      <c r="B4975" s="45">
        <v>35900</v>
      </c>
      <c r="C4975" s="44">
        <v>8807.31</v>
      </c>
    </row>
    <row r="4976" spans="2:3">
      <c r="B4976" s="45">
        <v>35899</v>
      </c>
      <c r="C4976" s="44">
        <v>8764.58</v>
      </c>
    </row>
    <row r="4977" spans="2:3">
      <c r="B4977" s="45">
        <v>35898</v>
      </c>
      <c r="C4977" s="44">
        <v>8863.11</v>
      </c>
    </row>
    <row r="4978" spans="2:3">
      <c r="B4978" s="45">
        <v>35895</v>
      </c>
      <c r="C4978" s="44">
        <v>9054.02</v>
      </c>
    </row>
    <row r="4979" spans="2:3">
      <c r="B4979" s="45">
        <v>35894</v>
      </c>
      <c r="C4979" s="44">
        <v>9090.31</v>
      </c>
    </row>
    <row r="4980" spans="2:3">
      <c r="B4980" s="45">
        <v>35893</v>
      </c>
      <c r="C4980" s="44">
        <v>9263.44</v>
      </c>
    </row>
    <row r="4981" spans="2:3">
      <c r="B4981" s="45">
        <v>35892</v>
      </c>
      <c r="C4981" s="44">
        <v>9266.68</v>
      </c>
    </row>
    <row r="4982" spans="2:3">
      <c r="B4982" s="45">
        <v>35889</v>
      </c>
      <c r="C4982" s="44">
        <v>9239.48</v>
      </c>
    </row>
    <row r="4983" spans="2:3">
      <c r="B4983" s="45">
        <v>35888</v>
      </c>
      <c r="C4983" s="44">
        <v>9134.06</v>
      </c>
    </row>
    <row r="4984" spans="2:3">
      <c r="B4984" s="45">
        <v>35887</v>
      </c>
      <c r="C4984" s="44">
        <v>9013.1</v>
      </c>
    </row>
    <row r="4985" spans="2:3">
      <c r="B4985" s="45">
        <v>35886</v>
      </c>
      <c r="C4985" s="44">
        <v>9041.5</v>
      </c>
    </row>
    <row r="4986" spans="2:3">
      <c r="B4986" s="45">
        <v>35885</v>
      </c>
      <c r="C4986" s="44">
        <v>9091.16</v>
      </c>
    </row>
    <row r="4987" spans="2:3">
      <c r="B4987" s="45">
        <v>35884</v>
      </c>
      <c r="C4987" s="44">
        <v>9088.9599999999991</v>
      </c>
    </row>
    <row r="4988" spans="2:3">
      <c r="B4988" s="45">
        <v>35881</v>
      </c>
      <c r="C4988" s="44">
        <v>9095.83</v>
      </c>
    </row>
    <row r="4989" spans="2:3">
      <c r="B4989" s="45">
        <v>35880</v>
      </c>
      <c r="C4989" s="44">
        <v>9014.17</v>
      </c>
    </row>
    <row r="4990" spans="2:3">
      <c r="B4990" s="45">
        <v>35879</v>
      </c>
      <c r="C4990" s="44">
        <v>9040.75</v>
      </c>
    </row>
    <row r="4991" spans="2:3">
      <c r="B4991" s="45">
        <v>35878</v>
      </c>
      <c r="C4991" s="44">
        <v>8806.85</v>
      </c>
    </row>
    <row r="4992" spans="2:3">
      <c r="B4992" s="45">
        <v>35877</v>
      </c>
      <c r="C4992" s="44">
        <v>8757.59</v>
      </c>
    </row>
    <row r="4993" spans="2:3">
      <c r="B4993" s="45">
        <v>35875</v>
      </c>
      <c r="C4993" s="44">
        <v>8856.06</v>
      </c>
    </row>
    <row r="4994" spans="2:3">
      <c r="B4994" s="45">
        <v>35874</v>
      </c>
      <c r="C4994" s="44">
        <v>8904.23</v>
      </c>
    </row>
    <row r="4995" spans="2:3">
      <c r="B4995" s="45">
        <v>35873</v>
      </c>
      <c r="C4995" s="44">
        <v>8859.41</v>
      </c>
    </row>
    <row r="4996" spans="2:3">
      <c r="B4996" s="45">
        <v>35872</v>
      </c>
      <c r="C4996" s="44">
        <v>8952.66</v>
      </c>
    </row>
    <row r="4997" spans="2:3">
      <c r="B4997" s="45">
        <v>35871</v>
      </c>
      <c r="C4997" s="44">
        <v>9045.5499999999993</v>
      </c>
    </row>
    <row r="4998" spans="2:3">
      <c r="B4998" s="45">
        <v>35870</v>
      </c>
      <c r="C4998" s="44">
        <v>9065.2999999999993</v>
      </c>
    </row>
    <row r="4999" spans="2:3">
      <c r="B4999" s="45">
        <v>35867</v>
      </c>
      <c r="C4999" s="44">
        <v>9055.51</v>
      </c>
    </row>
    <row r="5000" spans="2:3">
      <c r="B5000" s="45">
        <v>35866</v>
      </c>
      <c r="C5000" s="44">
        <v>9056.3700000000008</v>
      </c>
    </row>
    <row r="5001" spans="2:3">
      <c r="B5001" s="45">
        <v>35865</v>
      </c>
      <c r="C5001" s="44">
        <v>9030.5499999999993</v>
      </c>
    </row>
    <row r="5002" spans="2:3">
      <c r="B5002" s="45">
        <v>35864</v>
      </c>
      <c r="C5002" s="44">
        <v>8897.27</v>
      </c>
    </row>
    <row r="5003" spans="2:3">
      <c r="B5003" s="45">
        <v>35863</v>
      </c>
      <c r="C5003" s="44">
        <v>8887.36</v>
      </c>
    </row>
    <row r="5004" spans="2:3">
      <c r="B5004" s="45">
        <v>35861</v>
      </c>
      <c r="C5004" s="44">
        <v>8850.74</v>
      </c>
    </row>
    <row r="5005" spans="2:3">
      <c r="B5005" s="45">
        <v>35860</v>
      </c>
      <c r="C5005" s="44">
        <v>8847.65</v>
      </c>
    </row>
    <row r="5006" spans="2:3">
      <c r="B5006" s="45">
        <v>35859</v>
      </c>
      <c r="C5006" s="44">
        <v>8765.32</v>
      </c>
    </row>
    <row r="5007" spans="2:3">
      <c r="B5007" s="45">
        <v>35858</v>
      </c>
      <c r="C5007" s="44">
        <v>8977.5400000000009</v>
      </c>
    </row>
    <row r="5008" spans="2:3">
      <c r="B5008" s="45">
        <v>35857</v>
      </c>
      <c r="C5008" s="44">
        <v>9211.83</v>
      </c>
    </row>
    <row r="5009" spans="2:3">
      <c r="B5009" s="45">
        <v>35856</v>
      </c>
      <c r="C5009" s="44">
        <v>9277.09</v>
      </c>
    </row>
    <row r="5010" spans="2:3">
      <c r="B5010" s="45">
        <v>35853</v>
      </c>
      <c r="C5010" s="44">
        <v>9202.56</v>
      </c>
    </row>
    <row r="5011" spans="2:3">
      <c r="B5011" s="45">
        <v>35852</v>
      </c>
      <c r="C5011" s="44">
        <v>9229.19</v>
      </c>
    </row>
    <row r="5012" spans="2:3">
      <c r="B5012" s="45">
        <v>35851</v>
      </c>
      <c r="C5012" s="44">
        <v>9027.1</v>
      </c>
    </row>
    <row r="5013" spans="2:3">
      <c r="B5013" s="45">
        <v>35850</v>
      </c>
      <c r="C5013" s="44">
        <v>9066.4599999999991</v>
      </c>
    </row>
    <row r="5014" spans="2:3">
      <c r="B5014" s="45">
        <v>35849</v>
      </c>
      <c r="C5014" s="44">
        <v>9147</v>
      </c>
    </row>
    <row r="5015" spans="2:3">
      <c r="B5015" s="45">
        <v>35847</v>
      </c>
      <c r="C5015" s="44">
        <v>9088.81</v>
      </c>
    </row>
    <row r="5016" spans="2:3">
      <c r="B5016" s="45">
        <v>35846</v>
      </c>
      <c r="C5016" s="44">
        <v>9037.48</v>
      </c>
    </row>
    <row r="5017" spans="2:3">
      <c r="B5017" s="45">
        <v>35845</v>
      </c>
      <c r="C5017" s="44">
        <v>8978.51</v>
      </c>
    </row>
    <row r="5018" spans="2:3">
      <c r="B5018" s="45">
        <v>35844</v>
      </c>
      <c r="C5018" s="44">
        <v>8837.34</v>
      </c>
    </row>
    <row r="5019" spans="2:3">
      <c r="B5019" s="45">
        <v>35843</v>
      </c>
      <c r="C5019" s="44">
        <v>8782.09</v>
      </c>
    </row>
    <row r="5020" spans="2:3">
      <c r="B5020" s="45">
        <v>35842</v>
      </c>
      <c r="C5020" s="44">
        <v>8708.2900000000009</v>
      </c>
    </row>
    <row r="5021" spans="2:3">
      <c r="B5021" s="45">
        <v>35839</v>
      </c>
      <c r="C5021" s="44">
        <v>8706.4599999999991</v>
      </c>
    </row>
    <row r="5022" spans="2:3">
      <c r="B5022" s="45">
        <v>35838</v>
      </c>
      <c r="C5022" s="44">
        <v>8800.02</v>
      </c>
    </row>
    <row r="5023" spans="2:3">
      <c r="B5023" s="45">
        <v>35837</v>
      </c>
      <c r="C5023" s="44">
        <v>8713.42</v>
      </c>
    </row>
    <row r="5024" spans="2:3">
      <c r="B5024" s="45">
        <v>35836</v>
      </c>
      <c r="C5024" s="44">
        <v>8567.66</v>
      </c>
    </row>
    <row r="5025" spans="2:3">
      <c r="B5025" s="45">
        <v>35835</v>
      </c>
      <c r="C5025" s="44">
        <v>8634.61</v>
      </c>
    </row>
    <row r="5026" spans="2:3">
      <c r="B5026" s="45">
        <v>35833</v>
      </c>
      <c r="C5026" s="44">
        <v>8683.4599999999991</v>
      </c>
    </row>
    <row r="5027" spans="2:3">
      <c r="B5027" s="45">
        <v>35832</v>
      </c>
      <c r="C5027" s="44">
        <v>8544.14</v>
      </c>
    </row>
    <row r="5028" spans="2:3">
      <c r="B5028" s="45">
        <v>35831</v>
      </c>
      <c r="C5028" s="44">
        <v>8621.9699999999993</v>
      </c>
    </row>
    <row r="5029" spans="2:3">
      <c r="B5029" s="45">
        <v>35830</v>
      </c>
      <c r="C5029" s="44">
        <v>8470.61</v>
      </c>
    </row>
    <row r="5030" spans="2:3">
      <c r="B5030" s="45">
        <v>35829</v>
      </c>
      <c r="C5030" s="44">
        <v>8514.18</v>
      </c>
    </row>
    <row r="5031" spans="2:3">
      <c r="B5031" s="45">
        <v>35828</v>
      </c>
      <c r="C5031" s="44">
        <v>8405.11</v>
      </c>
    </row>
    <row r="5032" spans="2:3">
      <c r="B5032" s="45">
        <v>35817</v>
      </c>
      <c r="C5032" s="44">
        <v>8085.47</v>
      </c>
    </row>
    <row r="5033" spans="2:3">
      <c r="B5033" s="45">
        <v>35816</v>
      </c>
      <c r="C5033" s="44">
        <v>8098.65</v>
      </c>
    </row>
    <row r="5034" spans="2:3">
      <c r="B5034" s="45">
        <v>35815</v>
      </c>
      <c r="C5034" s="44">
        <v>7907.68</v>
      </c>
    </row>
    <row r="5035" spans="2:3">
      <c r="B5035" s="45">
        <v>35814</v>
      </c>
      <c r="C5035" s="44">
        <v>7847.62</v>
      </c>
    </row>
    <row r="5036" spans="2:3">
      <c r="B5036" s="45">
        <v>35812</v>
      </c>
      <c r="C5036" s="44">
        <v>7895.48</v>
      </c>
    </row>
    <row r="5037" spans="2:3">
      <c r="B5037" s="45">
        <v>35811</v>
      </c>
      <c r="C5037" s="44">
        <v>7799.1</v>
      </c>
    </row>
    <row r="5038" spans="2:3">
      <c r="B5038" s="45">
        <v>35810</v>
      </c>
      <c r="C5038" s="44">
        <v>7770.77</v>
      </c>
    </row>
    <row r="5039" spans="2:3">
      <c r="B5039" s="45">
        <v>35809</v>
      </c>
      <c r="C5039" s="44">
        <v>7798.25</v>
      </c>
    </row>
    <row r="5040" spans="2:3">
      <c r="B5040" s="45">
        <v>35808</v>
      </c>
      <c r="C5040" s="44">
        <v>7513.24</v>
      </c>
    </row>
    <row r="5041" spans="2:3">
      <c r="B5041" s="45">
        <v>35807</v>
      </c>
      <c r="C5041" s="44">
        <v>7375.14</v>
      </c>
    </row>
    <row r="5042" spans="2:3">
      <c r="B5042" s="45">
        <v>35804</v>
      </c>
      <c r="C5042" s="44">
        <v>7737.2</v>
      </c>
    </row>
    <row r="5043" spans="2:3">
      <c r="B5043" s="45">
        <v>35803</v>
      </c>
      <c r="C5043" s="44">
        <v>7778.16</v>
      </c>
    </row>
    <row r="5044" spans="2:3">
      <c r="B5044" s="45">
        <v>35802</v>
      </c>
      <c r="C5044" s="44">
        <v>7835.56</v>
      </c>
    </row>
    <row r="5045" spans="2:3">
      <c r="B5045" s="45">
        <v>35801</v>
      </c>
      <c r="C5045" s="44">
        <v>7966.18</v>
      </c>
    </row>
    <row r="5046" spans="2:3">
      <c r="B5046" s="45">
        <v>35800</v>
      </c>
      <c r="C5046" s="44">
        <v>8028.63</v>
      </c>
    </row>
    <row r="5047" spans="2:3">
      <c r="B5047" s="45">
        <v>35798</v>
      </c>
      <c r="C5047" s="44">
        <v>8159.11</v>
      </c>
    </row>
    <row r="5048" spans="2:3">
      <c r="B5048" s="45">
        <v>35795</v>
      </c>
      <c r="C5048" s="44">
        <v>8187.27</v>
      </c>
    </row>
    <row r="5049" spans="2:3">
      <c r="B5049" s="45">
        <v>35794</v>
      </c>
      <c r="C5049" s="44">
        <v>8145.77</v>
      </c>
    </row>
    <row r="5050" spans="2:3">
      <c r="B5050" s="45">
        <v>35793</v>
      </c>
      <c r="C5050" s="44">
        <v>8076.65</v>
      </c>
    </row>
    <row r="5051" spans="2:3">
      <c r="B5051" s="45">
        <v>35791</v>
      </c>
      <c r="C5051" s="44">
        <v>8104.64</v>
      </c>
    </row>
    <row r="5052" spans="2:3">
      <c r="B5052" s="45">
        <v>35790</v>
      </c>
      <c r="C5052" s="44">
        <v>8132.5</v>
      </c>
    </row>
    <row r="5053" spans="2:3">
      <c r="B5053" s="45">
        <v>35788</v>
      </c>
      <c r="C5053" s="44">
        <v>8075.05</v>
      </c>
    </row>
    <row r="5054" spans="2:3">
      <c r="B5054" s="45">
        <v>35787</v>
      </c>
      <c r="C5054" s="44">
        <v>8038.31</v>
      </c>
    </row>
    <row r="5055" spans="2:3">
      <c r="B5055" s="45">
        <v>35786</v>
      </c>
      <c r="C5055" s="44">
        <v>8104.03</v>
      </c>
    </row>
    <row r="5056" spans="2:3">
      <c r="B5056" s="45">
        <v>35784</v>
      </c>
      <c r="C5056" s="44">
        <v>8154.27</v>
      </c>
    </row>
    <row r="5057" spans="2:3">
      <c r="B5057" s="45">
        <v>35783</v>
      </c>
      <c r="C5057" s="44">
        <v>8092.58</v>
      </c>
    </row>
    <row r="5058" spans="2:3">
      <c r="B5058" s="45">
        <v>35782</v>
      </c>
      <c r="C5058" s="44">
        <v>8255.0499999999993</v>
      </c>
    </row>
    <row r="5059" spans="2:3">
      <c r="B5059" s="45">
        <v>35781</v>
      </c>
      <c r="C5059" s="44">
        <v>8347.2000000000007</v>
      </c>
    </row>
    <row r="5060" spans="2:3">
      <c r="B5060" s="45">
        <v>35780</v>
      </c>
      <c r="C5060" s="44">
        <v>8193.65</v>
      </c>
    </row>
    <row r="5061" spans="2:3">
      <c r="B5061" s="45">
        <v>35779</v>
      </c>
      <c r="C5061" s="44">
        <v>8241.49</v>
      </c>
    </row>
    <row r="5062" spans="2:3">
      <c r="B5062" s="45">
        <v>35777</v>
      </c>
      <c r="C5062" s="44">
        <v>8343.8799999999992</v>
      </c>
    </row>
    <row r="5063" spans="2:3">
      <c r="B5063" s="45">
        <v>35776</v>
      </c>
      <c r="C5063" s="44">
        <v>8398.27</v>
      </c>
    </row>
    <row r="5064" spans="2:3">
      <c r="B5064" s="45">
        <v>35775</v>
      </c>
      <c r="C5064" s="44">
        <v>8270.58</v>
      </c>
    </row>
    <row r="5065" spans="2:3">
      <c r="B5065" s="45">
        <v>35774</v>
      </c>
      <c r="C5065" s="44">
        <v>8503.5499999999993</v>
      </c>
    </row>
    <row r="5066" spans="2:3">
      <c r="B5066" s="45">
        <v>35773</v>
      </c>
      <c r="C5066" s="44">
        <v>8333.49</v>
      </c>
    </row>
    <row r="5067" spans="2:3">
      <c r="B5067" s="45">
        <v>35772</v>
      </c>
      <c r="C5067" s="44">
        <v>8402.17</v>
      </c>
    </row>
    <row r="5068" spans="2:3">
      <c r="B5068" s="45">
        <v>35770</v>
      </c>
      <c r="C5068" s="44">
        <v>8243.76</v>
      </c>
    </row>
    <row r="5069" spans="2:3">
      <c r="B5069" s="45">
        <v>35769</v>
      </c>
      <c r="C5069" s="44">
        <v>8166.87</v>
      </c>
    </row>
    <row r="5070" spans="2:3">
      <c r="B5070" s="45">
        <v>35768</v>
      </c>
      <c r="C5070" s="44">
        <v>8050.13</v>
      </c>
    </row>
    <row r="5071" spans="2:3">
      <c r="B5071" s="45">
        <v>35767</v>
      </c>
      <c r="C5071" s="44">
        <v>7902.51</v>
      </c>
    </row>
    <row r="5072" spans="2:3">
      <c r="B5072" s="45">
        <v>35766</v>
      </c>
      <c r="C5072" s="44">
        <v>7679.53</v>
      </c>
    </row>
    <row r="5073" spans="2:3">
      <c r="B5073" s="45">
        <v>35765</v>
      </c>
      <c r="C5073" s="44">
        <v>7400.64</v>
      </c>
    </row>
    <row r="5074" spans="2:3">
      <c r="B5074" s="45">
        <v>35762</v>
      </c>
      <c r="C5074" s="44">
        <v>7797.19</v>
      </c>
    </row>
    <row r="5075" spans="2:3">
      <c r="B5075" s="45">
        <v>35761</v>
      </c>
      <c r="C5075" s="44">
        <v>7762.15</v>
      </c>
    </row>
    <row r="5076" spans="2:3">
      <c r="B5076" s="45">
        <v>35760</v>
      </c>
      <c r="C5076" s="44">
        <v>7698.24</v>
      </c>
    </row>
    <row r="5077" spans="2:3">
      <c r="B5077" s="45">
        <v>35759</v>
      </c>
      <c r="C5077" s="44">
        <v>7759.97</v>
      </c>
    </row>
    <row r="5078" spans="2:3">
      <c r="B5078" s="45">
        <v>35758</v>
      </c>
      <c r="C5078" s="44">
        <v>7756.25</v>
      </c>
    </row>
    <row r="5079" spans="2:3">
      <c r="B5079" s="45">
        <v>35756</v>
      </c>
      <c r="C5079" s="44">
        <v>7907.49</v>
      </c>
    </row>
    <row r="5080" spans="2:3">
      <c r="B5080" s="45">
        <v>35755</v>
      </c>
      <c r="C5080" s="44">
        <v>7773.35</v>
      </c>
    </row>
    <row r="5081" spans="2:3">
      <c r="B5081" s="45">
        <v>35754</v>
      </c>
      <c r="C5081" s="44">
        <v>7693.29</v>
      </c>
    </row>
    <row r="5082" spans="2:3">
      <c r="B5082" s="45">
        <v>35753</v>
      </c>
      <c r="C5082" s="44">
        <v>7705.4</v>
      </c>
    </row>
    <row r="5083" spans="2:3">
      <c r="B5083" s="45">
        <v>35752</v>
      </c>
      <c r="C5083" s="44">
        <v>7644.97</v>
      </c>
    </row>
    <row r="5084" spans="2:3">
      <c r="B5084" s="45">
        <v>35751</v>
      </c>
      <c r="C5084" s="44">
        <v>7690.54</v>
      </c>
    </row>
    <row r="5085" spans="2:3">
      <c r="B5085" s="45">
        <v>35749</v>
      </c>
      <c r="C5085" s="44">
        <v>7492.26</v>
      </c>
    </row>
    <row r="5086" spans="2:3">
      <c r="B5086" s="45">
        <v>35748</v>
      </c>
      <c r="C5086" s="44">
        <v>7482.92</v>
      </c>
    </row>
    <row r="5087" spans="2:3">
      <c r="B5087" s="45">
        <v>35747</v>
      </c>
      <c r="C5087" s="44">
        <v>7554.94</v>
      </c>
    </row>
    <row r="5088" spans="2:3">
      <c r="B5088" s="45">
        <v>35745</v>
      </c>
      <c r="C5088" s="44">
        <v>7712.16</v>
      </c>
    </row>
    <row r="5089" spans="2:3">
      <c r="B5089" s="45">
        <v>35744</v>
      </c>
      <c r="C5089" s="44">
        <v>7767.14</v>
      </c>
    </row>
    <row r="5090" spans="2:3">
      <c r="B5090" s="45">
        <v>35742</v>
      </c>
      <c r="C5090" s="44">
        <v>7670.76</v>
      </c>
    </row>
    <row r="5091" spans="2:3">
      <c r="B5091" s="45">
        <v>35741</v>
      </c>
      <c r="C5091" s="44">
        <v>7860.09</v>
      </c>
    </row>
    <row r="5092" spans="2:3">
      <c r="B5092" s="45">
        <v>35740</v>
      </c>
      <c r="C5092" s="44">
        <v>8076.77</v>
      </c>
    </row>
    <row r="5093" spans="2:3">
      <c r="B5093" s="45">
        <v>35739</v>
      </c>
      <c r="C5093" s="44">
        <v>7864.22</v>
      </c>
    </row>
    <row r="5094" spans="2:3">
      <c r="B5094" s="45">
        <v>35738</v>
      </c>
      <c r="C5094" s="44">
        <v>7785.32</v>
      </c>
    </row>
    <row r="5095" spans="2:3">
      <c r="B5095" s="45">
        <v>35737</v>
      </c>
      <c r="C5095" s="44">
        <v>7646.35</v>
      </c>
    </row>
    <row r="5096" spans="2:3">
      <c r="B5096" s="45">
        <v>35733</v>
      </c>
      <c r="C5096" s="44">
        <v>7313.4</v>
      </c>
    </row>
    <row r="5097" spans="2:3">
      <c r="B5097" s="45">
        <v>35732</v>
      </c>
      <c r="C5097" s="44">
        <v>7089.56</v>
      </c>
    </row>
    <row r="5098" spans="2:3">
      <c r="B5098" s="45">
        <v>35731</v>
      </c>
      <c r="C5098" s="44">
        <v>7210.01</v>
      </c>
    </row>
    <row r="5099" spans="2:3">
      <c r="B5099" s="45">
        <v>35730</v>
      </c>
      <c r="C5099" s="44">
        <v>7662.53</v>
      </c>
    </row>
    <row r="5100" spans="2:3">
      <c r="B5100" s="45">
        <v>35727</v>
      </c>
      <c r="C5100" s="44">
        <v>7719.04</v>
      </c>
    </row>
    <row r="5101" spans="2:3">
      <c r="B5101" s="45">
        <v>35726</v>
      </c>
      <c r="C5101" s="44">
        <v>7825.01</v>
      </c>
    </row>
    <row r="5102" spans="2:3">
      <c r="B5102" s="45">
        <v>35725</v>
      </c>
      <c r="C5102" s="44">
        <v>7692.47</v>
      </c>
    </row>
    <row r="5103" spans="2:3">
      <c r="B5103" s="45">
        <v>35724</v>
      </c>
      <c r="C5103" s="44">
        <v>7734.05</v>
      </c>
    </row>
    <row r="5104" spans="2:3">
      <c r="B5104" s="45">
        <v>35723</v>
      </c>
      <c r="C5104" s="44">
        <v>7316.78</v>
      </c>
    </row>
    <row r="5105" spans="2:3">
      <c r="B5105" s="45">
        <v>35721</v>
      </c>
      <c r="C5105" s="44">
        <v>7618.45</v>
      </c>
    </row>
    <row r="5106" spans="2:3">
      <c r="B5106" s="45">
        <v>35720</v>
      </c>
      <c r="C5106" s="44">
        <v>7832.15</v>
      </c>
    </row>
    <row r="5107" spans="2:3">
      <c r="B5107" s="45">
        <v>35719</v>
      </c>
      <c r="C5107" s="44">
        <v>7997.81</v>
      </c>
    </row>
    <row r="5108" spans="2:3">
      <c r="B5108" s="45">
        <v>35718</v>
      </c>
      <c r="C5108" s="44">
        <v>8262.4</v>
      </c>
    </row>
    <row r="5109" spans="2:3">
      <c r="B5109" s="45">
        <v>35717</v>
      </c>
      <c r="C5109" s="44">
        <v>8429.35</v>
      </c>
    </row>
    <row r="5110" spans="2:3">
      <c r="B5110" s="45">
        <v>35716</v>
      </c>
      <c r="C5110" s="44">
        <v>8463.16</v>
      </c>
    </row>
    <row r="5111" spans="2:3">
      <c r="B5111" s="45">
        <v>35712</v>
      </c>
      <c r="C5111" s="44">
        <v>8461.8700000000008</v>
      </c>
    </row>
    <row r="5112" spans="2:3">
      <c r="B5112" s="45">
        <v>35711</v>
      </c>
      <c r="C5112" s="44">
        <v>8255.82</v>
      </c>
    </row>
    <row r="5113" spans="2:3">
      <c r="B5113" s="45">
        <v>35710</v>
      </c>
      <c r="C5113" s="44">
        <v>8221.35</v>
      </c>
    </row>
    <row r="5114" spans="2:3">
      <c r="B5114" s="45">
        <v>35709</v>
      </c>
      <c r="C5114" s="44">
        <v>8392.59</v>
      </c>
    </row>
    <row r="5115" spans="2:3">
      <c r="B5115" s="45">
        <v>35707</v>
      </c>
      <c r="C5115" s="44">
        <v>8380.83</v>
      </c>
    </row>
    <row r="5116" spans="2:3">
      <c r="B5116" s="45">
        <v>35706</v>
      </c>
      <c r="C5116" s="44">
        <v>8537.18</v>
      </c>
    </row>
    <row r="5117" spans="2:3">
      <c r="B5117" s="45">
        <v>35705</v>
      </c>
      <c r="C5117" s="44">
        <v>8504.66</v>
      </c>
    </row>
    <row r="5118" spans="2:3">
      <c r="B5118" s="45">
        <v>35704</v>
      </c>
      <c r="C5118" s="44">
        <v>8695.02</v>
      </c>
    </row>
    <row r="5119" spans="2:3">
      <c r="B5119" s="45">
        <v>35703</v>
      </c>
      <c r="C5119" s="44">
        <v>8708.83</v>
      </c>
    </row>
    <row r="5120" spans="2:3">
      <c r="B5120" s="45">
        <v>35700</v>
      </c>
      <c r="C5120" s="44">
        <v>8829.3799999999992</v>
      </c>
    </row>
    <row r="5121" spans="2:3">
      <c r="B5121" s="45">
        <v>35699</v>
      </c>
      <c r="C5121" s="44">
        <v>8719</v>
      </c>
    </row>
    <row r="5122" spans="2:3">
      <c r="B5122" s="45">
        <v>35698</v>
      </c>
      <c r="C5122" s="44">
        <v>8791.81</v>
      </c>
    </row>
    <row r="5123" spans="2:3">
      <c r="B5123" s="45">
        <v>35697</v>
      </c>
      <c r="C5123" s="44">
        <v>8994.02</v>
      </c>
    </row>
    <row r="5124" spans="2:3">
      <c r="B5124" s="45">
        <v>35696</v>
      </c>
      <c r="C5124" s="44">
        <v>9073.77</v>
      </c>
    </row>
    <row r="5125" spans="2:3">
      <c r="B5125" s="45">
        <v>35695</v>
      </c>
      <c r="C5125" s="44">
        <v>9220.99</v>
      </c>
    </row>
    <row r="5126" spans="2:3">
      <c r="B5126" s="45">
        <v>35693</v>
      </c>
      <c r="C5126" s="44">
        <v>9201.2099999999991</v>
      </c>
    </row>
    <row r="5127" spans="2:3">
      <c r="B5127" s="45">
        <v>35692</v>
      </c>
      <c r="C5127" s="44">
        <v>9243.7099999999991</v>
      </c>
    </row>
    <row r="5128" spans="2:3">
      <c r="B5128" s="45">
        <v>35691</v>
      </c>
      <c r="C5128" s="46">
        <v>9141.33</v>
      </c>
    </row>
    <row r="5129" spans="2:3">
      <c r="B5129" s="45">
        <v>35690</v>
      </c>
      <c r="C5129" s="44">
        <v>9087.5499999999993</v>
      </c>
    </row>
    <row r="5130" spans="2:3">
      <c r="B5130" s="45">
        <v>35688</v>
      </c>
      <c r="C5130" s="44">
        <v>8932.02</v>
      </c>
    </row>
    <row r="5131" spans="2:3">
      <c r="B5131" s="45">
        <v>35686</v>
      </c>
      <c r="C5131" s="44">
        <v>9093.84</v>
      </c>
    </row>
    <row r="5132" spans="2:3">
      <c r="B5132" s="45">
        <v>35685</v>
      </c>
      <c r="C5132" s="44">
        <v>9155.24</v>
      </c>
    </row>
    <row r="5133" spans="2:3">
      <c r="B5133" s="45">
        <v>35684</v>
      </c>
      <c r="C5133" s="44">
        <v>9115.1</v>
      </c>
    </row>
    <row r="5134" spans="2:3">
      <c r="B5134" s="45">
        <v>35683</v>
      </c>
      <c r="C5134" s="44">
        <v>9145.18</v>
      </c>
    </row>
    <row r="5135" spans="2:3">
      <c r="B5135" s="45">
        <v>35682</v>
      </c>
      <c r="C5135" s="44">
        <v>9079.36</v>
      </c>
    </row>
    <row r="5136" spans="2:3">
      <c r="B5136" s="45">
        <v>35681</v>
      </c>
      <c r="C5136" s="44">
        <v>9149.2900000000009</v>
      </c>
    </row>
    <row r="5137" spans="2:3">
      <c r="B5137" s="45">
        <v>35679</v>
      </c>
      <c r="C5137" s="44">
        <v>9382.73</v>
      </c>
    </row>
    <row r="5138" spans="2:3">
      <c r="B5138" s="45">
        <v>35678</v>
      </c>
      <c r="C5138" s="44">
        <v>9290.39</v>
      </c>
    </row>
    <row r="5139" spans="2:3">
      <c r="B5139" s="45">
        <v>35677</v>
      </c>
      <c r="C5139" s="44">
        <v>9147.85</v>
      </c>
    </row>
    <row r="5140" spans="2:3">
      <c r="B5140" s="45">
        <v>35676</v>
      </c>
      <c r="C5140" s="44">
        <v>9460.76</v>
      </c>
    </row>
    <row r="5141" spans="2:3">
      <c r="B5141" s="45">
        <v>35675</v>
      </c>
      <c r="C5141" s="44">
        <v>9211.67</v>
      </c>
    </row>
    <row r="5142" spans="2:3">
      <c r="B5142" s="45">
        <v>35674</v>
      </c>
      <c r="C5142" s="44">
        <v>9504.99</v>
      </c>
    </row>
    <row r="5143" spans="2:3">
      <c r="B5143" s="45">
        <v>35672</v>
      </c>
      <c r="C5143" s="44">
        <v>9756.4699999999993</v>
      </c>
    </row>
    <row r="5144" spans="2:3">
      <c r="B5144" s="45">
        <v>35670</v>
      </c>
      <c r="C5144" s="44">
        <v>9827.49</v>
      </c>
    </row>
    <row r="5145" spans="2:3">
      <c r="B5145" s="45">
        <v>35669</v>
      </c>
      <c r="C5145" s="44">
        <v>10050.67</v>
      </c>
    </row>
    <row r="5146" spans="2:3">
      <c r="B5146" s="45">
        <v>35668</v>
      </c>
      <c r="C5146" s="44">
        <v>10116.84</v>
      </c>
    </row>
    <row r="5147" spans="2:3">
      <c r="B5147" s="45">
        <v>35667</v>
      </c>
      <c r="C5147" s="44">
        <v>10011.469999999999</v>
      </c>
    </row>
    <row r="5148" spans="2:3">
      <c r="B5148" s="45">
        <v>35665</v>
      </c>
      <c r="C5148" s="44">
        <v>9965.42</v>
      </c>
    </row>
    <row r="5149" spans="2:3">
      <c r="B5149" s="45">
        <v>35664</v>
      </c>
      <c r="C5149" s="44">
        <v>10020.549999999999</v>
      </c>
    </row>
    <row r="5150" spans="2:3">
      <c r="B5150" s="45">
        <v>35663</v>
      </c>
      <c r="C5150" s="44">
        <v>10025.129999999999</v>
      </c>
    </row>
    <row r="5151" spans="2:3">
      <c r="B5151" s="45">
        <v>35662</v>
      </c>
      <c r="C5151" s="44">
        <v>9855.16</v>
      </c>
    </row>
    <row r="5152" spans="2:3">
      <c r="B5152" s="45">
        <v>35661</v>
      </c>
      <c r="C5152" s="44">
        <v>9712.4500000000007</v>
      </c>
    </row>
    <row r="5153" spans="2:3">
      <c r="B5153" s="45">
        <v>35658</v>
      </c>
      <c r="C5153" s="44">
        <v>9706.57</v>
      </c>
    </row>
    <row r="5154" spans="2:3">
      <c r="B5154" s="45">
        <v>35657</v>
      </c>
      <c r="C5154" s="44">
        <v>9770.7999999999993</v>
      </c>
    </row>
    <row r="5155" spans="2:3">
      <c r="B5155" s="45">
        <v>35656</v>
      </c>
      <c r="C5155" s="44">
        <v>9632.34</v>
      </c>
    </row>
    <row r="5156" spans="2:3">
      <c r="B5156" s="45">
        <v>35655</v>
      </c>
      <c r="C5156" s="44">
        <v>9556.1200000000008</v>
      </c>
    </row>
    <row r="5157" spans="2:3">
      <c r="B5157" s="45">
        <v>35654</v>
      </c>
      <c r="C5157" s="44">
        <v>9807.74</v>
      </c>
    </row>
    <row r="5158" spans="2:3">
      <c r="B5158" s="45">
        <v>35653</v>
      </c>
      <c r="C5158" s="44">
        <v>9897.27</v>
      </c>
    </row>
    <row r="5159" spans="2:3">
      <c r="B5159" s="45">
        <v>35651</v>
      </c>
      <c r="C5159" s="44">
        <v>9993.5400000000009</v>
      </c>
    </row>
    <row r="5160" spans="2:3">
      <c r="B5160" s="45">
        <v>35650</v>
      </c>
      <c r="C5160" s="44">
        <v>9923.84</v>
      </c>
    </row>
    <row r="5161" spans="2:3">
      <c r="B5161" s="45">
        <v>35649</v>
      </c>
      <c r="C5161" s="44">
        <v>9840.8799999999992</v>
      </c>
    </row>
    <row r="5162" spans="2:3">
      <c r="B5162" s="45">
        <v>35648</v>
      </c>
      <c r="C5162" s="44">
        <v>9861.4699999999993</v>
      </c>
    </row>
    <row r="5163" spans="2:3">
      <c r="B5163" s="45">
        <v>35647</v>
      </c>
      <c r="C5163" s="44">
        <v>9919.68</v>
      </c>
    </row>
    <row r="5164" spans="2:3">
      <c r="B5164" s="45">
        <v>35646</v>
      </c>
      <c r="C5164" s="44">
        <v>10065.76</v>
      </c>
    </row>
    <row r="5165" spans="2:3">
      <c r="B5165" s="45">
        <v>35644</v>
      </c>
      <c r="C5165" s="44">
        <v>10048.9</v>
      </c>
    </row>
    <row r="5166" spans="2:3">
      <c r="B5166" s="45">
        <v>35643</v>
      </c>
      <c r="C5166" s="44">
        <v>10001.56</v>
      </c>
    </row>
    <row r="5167" spans="2:3">
      <c r="B5167" s="45">
        <v>35642</v>
      </c>
      <c r="C5167" s="44">
        <v>10066.35</v>
      </c>
    </row>
    <row r="5168" spans="2:3">
      <c r="B5168" s="45">
        <v>35641</v>
      </c>
      <c r="C5168" s="44">
        <v>9942.7900000000009</v>
      </c>
    </row>
    <row r="5169" spans="2:3">
      <c r="B5169" s="45">
        <v>35640</v>
      </c>
      <c r="C5169" s="44">
        <v>9892.34</v>
      </c>
    </row>
    <row r="5170" spans="2:3">
      <c r="B5170" s="45">
        <v>35639</v>
      </c>
      <c r="C5170" s="44">
        <v>9923.0499999999993</v>
      </c>
    </row>
    <row r="5171" spans="2:3">
      <c r="B5171" s="45">
        <v>35637</v>
      </c>
      <c r="C5171" s="44">
        <v>9869.25</v>
      </c>
    </row>
    <row r="5172" spans="2:3">
      <c r="B5172" s="45">
        <v>35636</v>
      </c>
      <c r="C5172" s="44">
        <v>9808.91</v>
      </c>
    </row>
    <row r="5173" spans="2:3">
      <c r="B5173" s="45">
        <v>35635</v>
      </c>
      <c r="C5173" s="44">
        <v>9632.42</v>
      </c>
    </row>
    <row r="5174" spans="2:3">
      <c r="B5174" s="45">
        <v>35634</v>
      </c>
      <c r="C5174" s="44">
        <v>9381.06</v>
      </c>
    </row>
    <row r="5175" spans="2:3">
      <c r="B5175" s="45">
        <v>35633</v>
      </c>
      <c r="C5175" s="44">
        <v>9550.4</v>
      </c>
    </row>
    <row r="5176" spans="2:3">
      <c r="B5176" s="45">
        <v>35632</v>
      </c>
      <c r="C5176" s="44">
        <v>9833.77</v>
      </c>
    </row>
    <row r="5177" spans="2:3">
      <c r="B5177" s="45">
        <v>35630</v>
      </c>
      <c r="C5177" s="44">
        <v>9749.2999999999993</v>
      </c>
    </row>
    <row r="5178" spans="2:3">
      <c r="B5178" s="45">
        <v>35629</v>
      </c>
      <c r="C5178" s="44">
        <v>9677.4</v>
      </c>
    </row>
    <row r="5179" spans="2:3">
      <c r="B5179" s="45">
        <v>35628</v>
      </c>
      <c r="C5179" s="44">
        <v>9571.7999999999993</v>
      </c>
    </row>
    <row r="5180" spans="2:3">
      <c r="B5180" s="45">
        <v>35627</v>
      </c>
      <c r="C5180" s="44">
        <v>9544.56</v>
      </c>
    </row>
    <row r="5181" spans="2:3">
      <c r="B5181" s="45">
        <v>35626</v>
      </c>
      <c r="C5181" s="44">
        <v>9555.98</v>
      </c>
    </row>
    <row r="5182" spans="2:3">
      <c r="B5182" s="45">
        <v>35625</v>
      </c>
      <c r="C5182" s="44">
        <v>9593.5400000000009</v>
      </c>
    </row>
    <row r="5183" spans="2:3">
      <c r="B5183" s="45">
        <v>35623</v>
      </c>
      <c r="C5183" s="44">
        <v>9501.08</v>
      </c>
    </row>
    <row r="5184" spans="2:3">
      <c r="B5184" s="45">
        <v>35622</v>
      </c>
      <c r="C5184" s="44">
        <v>9394.6299999999992</v>
      </c>
    </row>
    <row r="5185" spans="2:3">
      <c r="B5185" s="45">
        <v>35621</v>
      </c>
      <c r="C5185" s="44">
        <v>9429.74</v>
      </c>
    </row>
    <row r="5186" spans="2:3">
      <c r="B5186" s="45">
        <v>35620</v>
      </c>
      <c r="C5186" s="44">
        <v>9362.68</v>
      </c>
    </row>
    <row r="5187" spans="2:3">
      <c r="B5187" s="45">
        <v>35619</v>
      </c>
      <c r="C5187" s="44">
        <v>9305.27</v>
      </c>
    </row>
    <row r="5188" spans="2:3">
      <c r="B5188" s="45">
        <v>35618</v>
      </c>
      <c r="C5188" s="44">
        <v>9322.84</v>
      </c>
    </row>
    <row r="5189" spans="2:3">
      <c r="B5189" s="45">
        <v>35616</v>
      </c>
      <c r="C5189" s="44">
        <v>9258.6299999999992</v>
      </c>
    </row>
    <row r="5190" spans="2:3">
      <c r="B5190" s="45">
        <v>35615</v>
      </c>
      <c r="C5190" s="44">
        <v>9192.57</v>
      </c>
    </row>
    <row r="5191" spans="2:3">
      <c r="B5191" s="45">
        <v>35614</v>
      </c>
      <c r="C5191" s="44">
        <v>9027.6299999999992</v>
      </c>
    </row>
    <row r="5192" spans="2:3">
      <c r="B5192" s="45">
        <v>35613</v>
      </c>
      <c r="C5192" s="44">
        <v>8996.7199999999993</v>
      </c>
    </row>
    <row r="5193" spans="2:3">
      <c r="B5193" s="45">
        <v>35611</v>
      </c>
      <c r="C5193" s="44">
        <v>9030.2800000000007</v>
      </c>
    </row>
    <row r="5194" spans="2:3">
      <c r="B5194" s="45">
        <v>35609</v>
      </c>
      <c r="C5194" s="44">
        <v>9024.48</v>
      </c>
    </row>
    <row r="5195" spans="2:3">
      <c r="B5195" s="45">
        <v>35608</v>
      </c>
      <c r="C5195" s="44">
        <v>8984.59</v>
      </c>
    </row>
    <row r="5196" spans="2:3">
      <c r="B5196" s="45">
        <v>35607</v>
      </c>
      <c r="C5196" s="44">
        <v>8871.76</v>
      </c>
    </row>
    <row r="5197" spans="2:3">
      <c r="B5197" s="45">
        <v>35606</v>
      </c>
      <c r="C5197" s="44">
        <v>8956.41</v>
      </c>
    </row>
    <row r="5198" spans="2:3">
      <c r="B5198" s="45">
        <v>35605</v>
      </c>
      <c r="C5198" s="44">
        <v>8918.17</v>
      </c>
    </row>
    <row r="5199" spans="2:3">
      <c r="B5199" s="45">
        <v>35604</v>
      </c>
      <c r="C5199" s="44">
        <v>8925.1200000000008</v>
      </c>
    </row>
    <row r="5200" spans="2:3">
      <c r="B5200" s="45">
        <v>35602</v>
      </c>
      <c r="C5200" s="44">
        <v>8833.83</v>
      </c>
    </row>
    <row r="5201" spans="2:3">
      <c r="B5201" s="45">
        <v>35601</v>
      </c>
      <c r="C5201" s="44">
        <v>8882.1299999999992</v>
      </c>
    </row>
    <row r="5202" spans="2:3">
      <c r="B5202" s="45">
        <v>35600</v>
      </c>
      <c r="C5202" s="44">
        <v>8636.2900000000009</v>
      </c>
    </row>
    <row r="5203" spans="2:3">
      <c r="B5203" s="45">
        <v>35599</v>
      </c>
      <c r="C5203" s="44">
        <v>8713.49</v>
      </c>
    </row>
    <row r="5204" spans="2:3">
      <c r="B5204" s="45">
        <v>35598</v>
      </c>
      <c r="C5204" s="44">
        <v>8679.24</v>
      </c>
    </row>
    <row r="5205" spans="2:3">
      <c r="B5205" s="45">
        <v>35597</v>
      </c>
      <c r="C5205" s="44">
        <v>8640.4500000000007</v>
      </c>
    </row>
    <row r="5206" spans="2:3">
      <c r="B5206" s="45">
        <v>35595</v>
      </c>
      <c r="C5206" s="44">
        <v>8502.18</v>
      </c>
    </row>
    <row r="5207" spans="2:3">
      <c r="B5207" s="45">
        <v>35594</v>
      </c>
      <c r="C5207" s="44">
        <v>8315.02</v>
      </c>
    </row>
    <row r="5208" spans="2:3">
      <c r="B5208" s="45">
        <v>35593</v>
      </c>
      <c r="C5208" s="44">
        <v>8259.2800000000007</v>
      </c>
    </row>
    <row r="5209" spans="2:3">
      <c r="B5209" s="45">
        <v>35592</v>
      </c>
      <c r="C5209" s="44">
        <v>8267</v>
      </c>
    </row>
    <row r="5210" spans="2:3">
      <c r="B5210" s="45">
        <v>35591</v>
      </c>
      <c r="C5210" s="44">
        <v>8392.98</v>
      </c>
    </row>
    <row r="5211" spans="2:3">
      <c r="B5211" s="45">
        <v>35588</v>
      </c>
      <c r="C5211" s="44">
        <v>8367.4599999999991</v>
      </c>
    </row>
    <row r="5212" spans="2:3">
      <c r="B5212" s="45">
        <v>35587</v>
      </c>
      <c r="C5212" s="44">
        <v>8342.94</v>
      </c>
    </row>
    <row r="5213" spans="2:3">
      <c r="B5213" s="45">
        <v>35586</v>
      </c>
      <c r="C5213" s="44">
        <v>8231.2999999999993</v>
      </c>
    </row>
    <row r="5214" spans="2:3">
      <c r="B5214" s="45">
        <v>35585</v>
      </c>
      <c r="C5214" s="44">
        <v>8282.91</v>
      </c>
    </row>
    <row r="5215" spans="2:3">
      <c r="B5215" s="45">
        <v>35584</v>
      </c>
      <c r="C5215" s="44">
        <v>8255.7800000000007</v>
      </c>
    </row>
    <row r="5216" spans="2:3">
      <c r="B5216" s="45">
        <v>35583</v>
      </c>
      <c r="C5216" s="44">
        <v>8197.2999999999993</v>
      </c>
    </row>
    <row r="5217" spans="2:3">
      <c r="B5217" s="45">
        <v>35581</v>
      </c>
      <c r="C5217" s="44">
        <v>8163.11</v>
      </c>
    </row>
    <row r="5218" spans="2:3">
      <c r="B5218" s="45">
        <v>35580</v>
      </c>
      <c r="C5218" s="44">
        <v>8004.49</v>
      </c>
    </row>
    <row r="5219" spans="2:3">
      <c r="B5219" s="45">
        <v>35579</v>
      </c>
      <c r="C5219" s="44">
        <v>7997.65</v>
      </c>
    </row>
    <row r="5220" spans="2:3">
      <c r="B5220" s="45">
        <v>35578</v>
      </c>
      <c r="C5220" s="44">
        <v>8058.46</v>
      </c>
    </row>
    <row r="5221" spans="2:3">
      <c r="B5221" s="45">
        <v>35577</v>
      </c>
      <c r="C5221" s="44">
        <v>8123.26</v>
      </c>
    </row>
    <row r="5222" spans="2:3">
      <c r="B5222" s="45">
        <v>35576</v>
      </c>
      <c r="C5222" s="44">
        <v>8194.66</v>
      </c>
    </row>
    <row r="5223" spans="2:3">
      <c r="B5223" s="45">
        <v>35574</v>
      </c>
      <c r="C5223" s="44">
        <v>8178.7</v>
      </c>
    </row>
    <row r="5224" spans="2:3">
      <c r="B5224" s="45">
        <v>35573</v>
      </c>
      <c r="C5224" s="44">
        <v>8144.38</v>
      </c>
    </row>
    <row r="5225" spans="2:3">
      <c r="B5225" s="45">
        <v>35572</v>
      </c>
      <c r="C5225" s="44">
        <v>8150.66</v>
      </c>
    </row>
    <row r="5226" spans="2:3">
      <c r="B5226" s="45">
        <v>35571</v>
      </c>
      <c r="C5226" s="44">
        <v>8022.89</v>
      </c>
    </row>
    <row r="5227" spans="2:3">
      <c r="B5227" s="45">
        <v>35570</v>
      </c>
      <c r="C5227" s="44">
        <v>7996.75</v>
      </c>
    </row>
    <row r="5228" spans="2:3">
      <c r="B5228" s="45">
        <v>35569</v>
      </c>
      <c r="C5228" s="44">
        <v>8107.54</v>
      </c>
    </row>
    <row r="5229" spans="2:3">
      <c r="B5229" s="45">
        <v>35567</v>
      </c>
      <c r="C5229" s="44">
        <v>8141.12</v>
      </c>
    </row>
    <row r="5230" spans="2:3">
      <c r="B5230" s="45">
        <v>35566</v>
      </c>
      <c r="C5230" s="44">
        <v>8081.79</v>
      </c>
    </row>
    <row r="5231" spans="2:3">
      <c r="B5231" s="45">
        <v>35565</v>
      </c>
      <c r="C5231" s="44">
        <v>7996.1</v>
      </c>
    </row>
    <row r="5232" spans="2:3">
      <c r="B5232" s="45">
        <v>35564</v>
      </c>
      <c r="C5232" s="44">
        <v>8181.62</v>
      </c>
    </row>
    <row r="5233" spans="2:3">
      <c r="B5233" s="45">
        <v>35563</v>
      </c>
      <c r="C5233" s="44">
        <v>7952.12</v>
      </c>
    </row>
    <row r="5234" spans="2:3">
      <c r="B5234" s="45">
        <v>35562</v>
      </c>
      <c r="C5234" s="44">
        <v>7966.64</v>
      </c>
    </row>
    <row r="5235" spans="2:3">
      <c r="B5235" s="45">
        <v>35560</v>
      </c>
      <c r="C5235" s="44">
        <v>8274.19</v>
      </c>
    </row>
    <row r="5236" spans="2:3">
      <c r="B5236" s="45">
        <v>35559</v>
      </c>
      <c r="C5236" s="44">
        <v>8233.3700000000008</v>
      </c>
    </row>
    <row r="5237" spans="2:3">
      <c r="B5237" s="45">
        <v>35558</v>
      </c>
      <c r="C5237" s="44">
        <v>8349.85</v>
      </c>
    </row>
    <row r="5238" spans="2:3">
      <c r="B5238" s="45">
        <v>35557</v>
      </c>
      <c r="C5238" s="44">
        <v>8427.07</v>
      </c>
    </row>
    <row r="5239" spans="2:3">
      <c r="B5239" s="45">
        <v>35556</v>
      </c>
      <c r="C5239" s="44">
        <v>8294.27</v>
      </c>
    </row>
    <row r="5240" spans="2:3">
      <c r="B5240" s="45">
        <v>35555</v>
      </c>
      <c r="C5240" s="44">
        <v>8269.43</v>
      </c>
    </row>
    <row r="5241" spans="2:3">
      <c r="B5241" s="45">
        <v>35553</v>
      </c>
      <c r="C5241" s="44">
        <v>8314.67</v>
      </c>
    </row>
    <row r="5242" spans="2:3">
      <c r="B5242" s="45">
        <v>35552</v>
      </c>
      <c r="C5242" s="44">
        <v>8187</v>
      </c>
    </row>
    <row r="5243" spans="2:3">
      <c r="B5243" s="45">
        <v>35550</v>
      </c>
      <c r="C5243" s="44">
        <v>8485.66</v>
      </c>
    </row>
    <row r="5244" spans="2:3">
      <c r="B5244" s="45">
        <v>35549</v>
      </c>
      <c r="C5244" s="44">
        <v>8592.44</v>
      </c>
    </row>
    <row r="5245" spans="2:3">
      <c r="B5245" s="45">
        <v>35548</v>
      </c>
      <c r="C5245" s="44">
        <v>8660.76</v>
      </c>
    </row>
    <row r="5246" spans="2:3">
      <c r="B5246" s="45">
        <v>35546</v>
      </c>
      <c r="C5246" s="44">
        <v>8661.7199999999993</v>
      </c>
    </row>
    <row r="5247" spans="2:3">
      <c r="B5247" s="45">
        <v>35545</v>
      </c>
      <c r="C5247" s="44">
        <v>8654.19</v>
      </c>
    </row>
    <row r="5248" spans="2:3">
      <c r="B5248" s="45">
        <v>35544</v>
      </c>
      <c r="C5248" s="44">
        <v>8629.23</v>
      </c>
    </row>
    <row r="5249" spans="2:3">
      <c r="B5249" s="45">
        <v>35543</v>
      </c>
      <c r="C5249" s="44">
        <v>8576.94</v>
      </c>
    </row>
    <row r="5250" spans="2:3">
      <c r="B5250" s="45">
        <v>35542</v>
      </c>
      <c r="C5250" s="44">
        <v>8430.6200000000008</v>
      </c>
    </row>
    <row r="5251" spans="2:3">
      <c r="B5251" s="45">
        <v>35541</v>
      </c>
      <c r="C5251" s="44">
        <v>8421.8700000000008</v>
      </c>
    </row>
    <row r="5252" spans="2:3">
      <c r="B5252" s="45">
        <v>35539</v>
      </c>
      <c r="C5252" s="44">
        <v>8302.25</v>
      </c>
    </row>
    <row r="5253" spans="2:3">
      <c r="B5253" s="45">
        <v>35538</v>
      </c>
      <c r="C5253" s="44">
        <v>8326.5300000000007</v>
      </c>
    </row>
    <row r="5254" spans="2:3">
      <c r="B5254" s="45">
        <v>35537</v>
      </c>
      <c r="C5254" s="44">
        <v>8492.1</v>
      </c>
    </row>
    <row r="5255" spans="2:3">
      <c r="B5255" s="45">
        <v>35536</v>
      </c>
      <c r="C5255" s="44">
        <v>8614.7800000000007</v>
      </c>
    </row>
    <row r="5256" spans="2:3">
      <c r="B5256" s="45">
        <v>35535</v>
      </c>
      <c r="C5256" s="44">
        <v>8616.11</v>
      </c>
    </row>
    <row r="5257" spans="2:3">
      <c r="B5257" s="45">
        <v>35534</v>
      </c>
      <c r="C5257" s="44">
        <v>8639.3700000000008</v>
      </c>
    </row>
    <row r="5258" spans="2:3">
      <c r="B5258" s="45">
        <v>35532</v>
      </c>
      <c r="C5258" s="44">
        <v>8487.89</v>
      </c>
    </row>
    <row r="5259" spans="2:3">
      <c r="B5259" s="45">
        <v>35531</v>
      </c>
      <c r="C5259" s="44">
        <v>8593.08</v>
      </c>
    </row>
    <row r="5260" spans="2:3">
      <c r="B5260" s="45">
        <v>35530</v>
      </c>
      <c r="C5260" s="44">
        <v>8584.1200000000008</v>
      </c>
    </row>
    <row r="5261" spans="2:3">
      <c r="B5261" s="45">
        <v>35529</v>
      </c>
      <c r="C5261" s="44">
        <v>8655.82</v>
      </c>
    </row>
    <row r="5262" spans="2:3">
      <c r="B5262" s="45">
        <v>35528</v>
      </c>
      <c r="C5262" s="44">
        <v>8460.6299999999992</v>
      </c>
    </row>
    <row r="5263" spans="2:3">
      <c r="B5263" s="45">
        <v>35527</v>
      </c>
      <c r="C5263" s="44">
        <v>8517.7000000000007</v>
      </c>
    </row>
    <row r="5264" spans="2:3">
      <c r="B5264" s="45">
        <v>35523</v>
      </c>
      <c r="C5264" s="44">
        <v>8367.57</v>
      </c>
    </row>
    <row r="5265" spans="2:3">
      <c r="B5265" s="45">
        <v>35522</v>
      </c>
      <c r="C5265" s="44">
        <v>8203.89</v>
      </c>
    </row>
    <row r="5266" spans="2:3">
      <c r="B5266" s="45">
        <v>35521</v>
      </c>
      <c r="C5266" s="44">
        <v>8163.41</v>
      </c>
    </row>
    <row r="5267" spans="2:3">
      <c r="B5267" s="45">
        <v>35520</v>
      </c>
      <c r="C5267" s="44">
        <v>8004.2</v>
      </c>
    </row>
    <row r="5268" spans="2:3">
      <c r="B5268" s="45">
        <v>35517</v>
      </c>
      <c r="C5268" s="44">
        <v>8119.7</v>
      </c>
    </row>
    <row r="5269" spans="2:3">
      <c r="B5269" s="45">
        <v>35516</v>
      </c>
      <c r="C5269" s="44">
        <v>8089.71</v>
      </c>
    </row>
    <row r="5270" spans="2:3">
      <c r="B5270" s="45">
        <v>35515</v>
      </c>
      <c r="C5270" s="44">
        <v>8029.33</v>
      </c>
    </row>
    <row r="5271" spans="2:3">
      <c r="B5271" s="45">
        <v>35514</v>
      </c>
      <c r="C5271" s="44">
        <v>7843.43</v>
      </c>
    </row>
    <row r="5272" spans="2:3">
      <c r="B5272" s="45">
        <v>35513</v>
      </c>
      <c r="C5272" s="44">
        <v>7946.88</v>
      </c>
    </row>
    <row r="5273" spans="2:3">
      <c r="B5273" s="45">
        <v>35511</v>
      </c>
      <c r="C5273" s="44">
        <v>8234.07</v>
      </c>
    </row>
    <row r="5274" spans="2:3">
      <c r="B5274" s="45">
        <v>35510</v>
      </c>
      <c r="C5274" s="44">
        <v>8230.07</v>
      </c>
    </row>
    <row r="5275" spans="2:3">
      <c r="B5275" s="45">
        <v>35509</v>
      </c>
      <c r="C5275" s="44">
        <v>8492.67</v>
      </c>
    </row>
    <row r="5276" spans="2:3">
      <c r="B5276" s="45">
        <v>35508</v>
      </c>
      <c r="C5276" s="44">
        <v>8441.52</v>
      </c>
    </row>
    <row r="5277" spans="2:3">
      <c r="B5277" s="45">
        <v>35507</v>
      </c>
      <c r="C5277" s="44">
        <v>8526.2000000000007</v>
      </c>
    </row>
    <row r="5278" spans="2:3">
      <c r="B5278" s="45">
        <v>35506</v>
      </c>
      <c r="C5278" s="44">
        <v>8426.42</v>
      </c>
    </row>
    <row r="5279" spans="2:3">
      <c r="B5279" s="45">
        <v>35504</v>
      </c>
      <c r="C5279" s="44">
        <v>8291.31</v>
      </c>
    </row>
    <row r="5280" spans="2:3">
      <c r="B5280" s="45">
        <v>35503</v>
      </c>
      <c r="C5280" s="44">
        <v>8275.57</v>
      </c>
    </row>
    <row r="5281" spans="2:3">
      <c r="B5281" s="45">
        <v>35502</v>
      </c>
      <c r="C5281" s="44">
        <v>8268.15</v>
      </c>
    </row>
    <row r="5282" spans="2:3">
      <c r="B5282" s="45">
        <v>35501</v>
      </c>
      <c r="C5282" s="44">
        <v>8255.07</v>
      </c>
    </row>
    <row r="5283" spans="2:3">
      <c r="B5283" s="45">
        <v>35500</v>
      </c>
      <c r="C5283" s="44">
        <v>8246.64</v>
      </c>
    </row>
    <row r="5284" spans="2:3">
      <c r="B5284" s="45">
        <v>35499</v>
      </c>
      <c r="C5284" s="44">
        <v>8174.18</v>
      </c>
    </row>
    <row r="5285" spans="2:3">
      <c r="B5285" s="45">
        <v>35497</v>
      </c>
      <c r="C5285" s="44">
        <v>8182.44</v>
      </c>
    </row>
    <row r="5286" spans="2:3">
      <c r="B5286" s="45">
        <v>35496</v>
      </c>
      <c r="C5286" s="44">
        <v>8162.68</v>
      </c>
    </row>
    <row r="5287" spans="2:3">
      <c r="B5287" s="45">
        <v>35495</v>
      </c>
      <c r="C5287" s="44">
        <v>8081</v>
      </c>
    </row>
    <row r="5288" spans="2:3">
      <c r="B5288" s="45">
        <v>35494</v>
      </c>
      <c r="C5288" s="44">
        <v>8019.46</v>
      </c>
    </row>
    <row r="5289" spans="2:3">
      <c r="B5289" s="45">
        <v>35493</v>
      </c>
      <c r="C5289" s="44">
        <v>7956.57</v>
      </c>
    </row>
    <row r="5290" spans="2:3">
      <c r="B5290" s="45">
        <v>35492</v>
      </c>
      <c r="C5290" s="44">
        <v>7880.45</v>
      </c>
    </row>
    <row r="5291" spans="2:3">
      <c r="B5291" s="45">
        <v>35490</v>
      </c>
      <c r="C5291" s="44">
        <v>7983.71</v>
      </c>
    </row>
    <row r="5292" spans="2:3">
      <c r="B5292" s="45">
        <v>35489</v>
      </c>
      <c r="C5292" s="44">
        <v>7875.32</v>
      </c>
    </row>
    <row r="5293" spans="2:3">
      <c r="B5293" s="45">
        <v>35488</v>
      </c>
      <c r="C5293" s="44">
        <v>7832.07</v>
      </c>
    </row>
    <row r="5294" spans="2:3">
      <c r="B5294" s="45">
        <v>35487</v>
      </c>
      <c r="C5294" s="44">
        <v>7730.49</v>
      </c>
    </row>
    <row r="5295" spans="2:3">
      <c r="B5295" s="45">
        <v>35486</v>
      </c>
      <c r="C5295" s="44">
        <v>7887.36</v>
      </c>
    </row>
    <row r="5296" spans="2:3">
      <c r="B5296" s="45">
        <v>35485</v>
      </c>
      <c r="C5296" s="44">
        <v>7908.61</v>
      </c>
    </row>
    <row r="5297" spans="2:3">
      <c r="B5297" s="45">
        <v>35483</v>
      </c>
      <c r="C5297" s="44">
        <v>7739.94</v>
      </c>
    </row>
    <row r="5298" spans="2:3">
      <c r="B5298" s="45">
        <v>35482</v>
      </c>
      <c r="C5298" s="44">
        <v>7791.19</v>
      </c>
    </row>
    <row r="5299" spans="2:3">
      <c r="B5299" s="45">
        <v>35481</v>
      </c>
      <c r="C5299" s="44">
        <v>7678.04</v>
      </c>
    </row>
    <row r="5300" spans="2:3">
      <c r="B5300" s="45">
        <v>35480</v>
      </c>
      <c r="C5300" s="44">
        <v>7656.85</v>
      </c>
    </row>
    <row r="5301" spans="2:3">
      <c r="B5301" s="45">
        <v>35479</v>
      </c>
      <c r="C5301" s="44">
        <v>7642.03</v>
      </c>
    </row>
    <row r="5302" spans="2:3">
      <c r="B5302" s="45">
        <v>35478</v>
      </c>
      <c r="C5302" s="44">
        <v>7687.18</v>
      </c>
    </row>
    <row r="5303" spans="2:3">
      <c r="B5303" s="45">
        <v>35476</v>
      </c>
      <c r="C5303" s="44">
        <v>7598.93</v>
      </c>
    </row>
    <row r="5304" spans="2:3">
      <c r="B5304" s="45">
        <v>35475</v>
      </c>
      <c r="C5304" s="44">
        <v>7499.51</v>
      </c>
    </row>
    <row r="5305" spans="2:3">
      <c r="B5305" s="45">
        <v>35474</v>
      </c>
      <c r="C5305" s="44">
        <v>7536.28</v>
      </c>
    </row>
    <row r="5306" spans="2:3">
      <c r="B5306" s="45">
        <v>35473</v>
      </c>
      <c r="C5306" s="44">
        <v>7424.1</v>
      </c>
    </row>
    <row r="5307" spans="2:3">
      <c r="B5307" s="45">
        <v>35472</v>
      </c>
      <c r="C5307" s="44">
        <v>7410.47</v>
      </c>
    </row>
    <row r="5308" spans="2:3">
      <c r="B5308" s="45">
        <v>35464</v>
      </c>
      <c r="C5308" s="44">
        <v>7346.88</v>
      </c>
    </row>
    <row r="5309" spans="2:3">
      <c r="B5309" s="45">
        <v>35462</v>
      </c>
      <c r="C5309" s="44">
        <v>7315.39</v>
      </c>
    </row>
    <row r="5310" spans="2:3">
      <c r="B5310" s="45">
        <v>35461</v>
      </c>
      <c r="C5310" s="44">
        <v>7283.4</v>
      </c>
    </row>
    <row r="5311" spans="2:3">
      <c r="B5311" s="45">
        <v>35460</v>
      </c>
      <c r="C5311" s="44">
        <v>7221.98</v>
      </c>
    </row>
    <row r="5312" spans="2:3">
      <c r="B5312" s="45">
        <v>35459</v>
      </c>
      <c r="C5312" s="44">
        <v>7149.54</v>
      </c>
    </row>
    <row r="5313" spans="2:3">
      <c r="B5313" s="45">
        <v>35458</v>
      </c>
      <c r="C5313" s="44">
        <v>7146.21</v>
      </c>
    </row>
    <row r="5314" spans="2:3">
      <c r="B5314" s="45">
        <v>35457</v>
      </c>
      <c r="C5314" s="44">
        <v>7156.96</v>
      </c>
    </row>
    <row r="5315" spans="2:3">
      <c r="B5315" s="45">
        <v>35455</v>
      </c>
      <c r="C5315" s="44">
        <v>7212.28</v>
      </c>
    </row>
    <row r="5316" spans="2:3">
      <c r="B5316" s="45">
        <v>35454</v>
      </c>
      <c r="C5316" s="44">
        <v>7248.01</v>
      </c>
    </row>
    <row r="5317" spans="2:3">
      <c r="B5317" s="45">
        <v>35453</v>
      </c>
      <c r="C5317" s="44">
        <v>7219.55</v>
      </c>
    </row>
    <row r="5318" spans="2:3">
      <c r="B5318" s="45">
        <v>35452</v>
      </c>
      <c r="C5318" s="44">
        <v>7290.77</v>
      </c>
    </row>
    <row r="5319" spans="2:3">
      <c r="B5319" s="45">
        <v>35451</v>
      </c>
      <c r="C5319" s="44">
        <v>7251.04</v>
      </c>
    </row>
    <row r="5320" spans="2:3">
      <c r="B5320" s="45">
        <v>35450</v>
      </c>
      <c r="C5320" s="44">
        <v>7254.32</v>
      </c>
    </row>
    <row r="5321" spans="2:3">
      <c r="B5321" s="45">
        <v>35448</v>
      </c>
      <c r="C5321" s="44">
        <v>7154.2</v>
      </c>
    </row>
    <row r="5322" spans="2:3">
      <c r="B5322" s="45">
        <v>35447</v>
      </c>
      <c r="C5322" s="44">
        <v>7173.42</v>
      </c>
    </row>
    <row r="5323" spans="2:3">
      <c r="B5323" s="45">
        <v>35446</v>
      </c>
      <c r="C5323" s="44">
        <v>7206.42</v>
      </c>
    </row>
    <row r="5324" spans="2:3">
      <c r="B5324" s="45">
        <v>35445</v>
      </c>
      <c r="C5324" s="44">
        <v>7165.46</v>
      </c>
    </row>
    <row r="5325" spans="2:3">
      <c r="B5325" s="45">
        <v>35444</v>
      </c>
      <c r="C5325" s="44">
        <v>7137.76</v>
      </c>
    </row>
    <row r="5326" spans="2:3">
      <c r="B5326" s="45">
        <v>35443</v>
      </c>
      <c r="C5326" s="44">
        <v>7189.47</v>
      </c>
    </row>
    <row r="5327" spans="2:3">
      <c r="B5327" s="45">
        <v>35441</v>
      </c>
      <c r="C5327" s="44">
        <v>7118.07</v>
      </c>
    </row>
    <row r="5328" spans="2:3">
      <c r="B5328" s="45">
        <v>35440</v>
      </c>
      <c r="C5328" s="44">
        <v>7094.77</v>
      </c>
    </row>
    <row r="5329" spans="2:3">
      <c r="B5329" s="45">
        <v>35439</v>
      </c>
      <c r="C5329" s="44">
        <v>7010.76</v>
      </c>
    </row>
    <row r="5330" spans="2:3">
      <c r="B5330" s="45">
        <v>35438</v>
      </c>
      <c r="C5330" s="44">
        <v>7019.43</v>
      </c>
    </row>
    <row r="5331" spans="2:3">
      <c r="B5331" s="45">
        <v>35437</v>
      </c>
      <c r="C5331" s="44">
        <v>6875.02</v>
      </c>
    </row>
    <row r="5332" spans="2:3">
      <c r="B5332" s="45">
        <v>35436</v>
      </c>
      <c r="C5332" s="44">
        <v>6844.75</v>
      </c>
    </row>
    <row r="5333" spans="2:3">
      <c r="B5333" s="45">
        <v>35434</v>
      </c>
      <c r="C5333" s="44">
        <v>6820.35</v>
      </c>
    </row>
    <row r="5334" spans="2:3">
      <c r="B5334" s="45">
        <v>35430</v>
      </c>
      <c r="C5334" s="44">
        <v>6933.94</v>
      </c>
    </row>
    <row r="5335" spans="2:3">
      <c r="B5335" s="45">
        <v>35429</v>
      </c>
      <c r="C5335" s="44">
        <v>6926.27</v>
      </c>
    </row>
    <row r="5336" spans="2:3">
      <c r="B5336" s="45">
        <v>35427</v>
      </c>
      <c r="C5336" s="44">
        <v>6903.9</v>
      </c>
    </row>
    <row r="5337" spans="2:3">
      <c r="B5337" s="45">
        <v>35426</v>
      </c>
      <c r="C5337" s="44">
        <v>6863.02</v>
      </c>
    </row>
    <row r="5338" spans="2:3">
      <c r="B5338" s="45">
        <v>35425</v>
      </c>
      <c r="C5338" s="44">
        <v>6889.03</v>
      </c>
    </row>
    <row r="5339" spans="2:3">
      <c r="B5339" s="45">
        <v>35423</v>
      </c>
      <c r="C5339" s="44">
        <v>6935.72</v>
      </c>
    </row>
    <row r="5340" spans="2:3">
      <c r="B5340" s="45">
        <v>35422</v>
      </c>
      <c r="C5340" s="44">
        <v>6932</v>
      </c>
    </row>
    <row r="5341" spans="2:3">
      <c r="B5341" s="45">
        <v>35420</v>
      </c>
      <c r="C5341" s="44">
        <v>6900.49</v>
      </c>
    </row>
    <row r="5342" spans="2:3">
      <c r="B5342" s="45">
        <v>35419</v>
      </c>
      <c r="C5342" s="44">
        <v>6890.66</v>
      </c>
    </row>
    <row r="5343" spans="2:3">
      <c r="B5343" s="45">
        <v>35418</v>
      </c>
      <c r="C5343" s="44">
        <v>6859.4</v>
      </c>
    </row>
    <row r="5344" spans="2:3">
      <c r="B5344" s="45">
        <v>35417</v>
      </c>
      <c r="C5344" s="44">
        <v>6896.52</v>
      </c>
    </row>
    <row r="5345" spans="2:3">
      <c r="B5345" s="45">
        <v>35416</v>
      </c>
      <c r="C5345" s="44">
        <v>6855.57</v>
      </c>
    </row>
    <row r="5346" spans="2:3">
      <c r="B5346" s="45">
        <v>35415</v>
      </c>
      <c r="C5346" s="44">
        <v>6891.42</v>
      </c>
    </row>
    <row r="5347" spans="2:3">
      <c r="B5347" s="45">
        <v>35413</v>
      </c>
      <c r="C5347" s="44">
        <v>6889.19</v>
      </c>
    </row>
    <row r="5348" spans="2:3">
      <c r="B5348" s="45">
        <v>35412</v>
      </c>
      <c r="C5348" s="44">
        <v>6825.1</v>
      </c>
    </row>
    <row r="5349" spans="2:3">
      <c r="B5349" s="45">
        <v>35411</v>
      </c>
      <c r="C5349" s="44">
        <v>6825.62</v>
      </c>
    </row>
    <row r="5350" spans="2:3">
      <c r="B5350" s="45">
        <v>35410</v>
      </c>
      <c r="C5350" s="44">
        <v>6802.74</v>
      </c>
    </row>
    <row r="5351" spans="2:3">
      <c r="B5351" s="45">
        <v>35409</v>
      </c>
      <c r="C5351" s="44">
        <v>6841.03</v>
      </c>
    </row>
    <row r="5352" spans="2:3">
      <c r="B5352" s="45">
        <v>35408</v>
      </c>
      <c r="C5352" s="44">
        <v>6808.83</v>
      </c>
    </row>
    <row r="5353" spans="2:3">
      <c r="B5353" s="45">
        <v>35406</v>
      </c>
      <c r="C5353" s="44">
        <v>6779.61</v>
      </c>
    </row>
    <row r="5354" spans="2:3">
      <c r="B5354" s="45">
        <v>35405</v>
      </c>
      <c r="C5354" s="44">
        <v>6806.81</v>
      </c>
    </row>
    <row r="5355" spans="2:3">
      <c r="B5355" s="45">
        <v>35404</v>
      </c>
      <c r="C5355" s="44">
        <v>6919.49</v>
      </c>
    </row>
    <row r="5356" spans="2:3">
      <c r="B5356" s="45">
        <v>35403</v>
      </c>
      <c r="C5356" s="44">
        <v>6943.64</v>
      </c>
    </row>
    <row r="5357" spans="2:3">
      <c r="B5357" s="45">
        <v>35402</v>
      </c>
      <c r="C5357" s="44">
        <v>6936.39</v>
      </c>
    </row>
    <row r="5358" spans="2:3">
      <c r="B5358" s="45">
        <v>35401</v>
      </c>
      <c r="C5358" s="44">
        <v>6982.81</v>
      </c>
    </row>
    <row r="5359" spans="2:3">
      <c r="B5359" s="45">
        <v>35399</v>
      </c>
      <c r="C5359" s="44">
        <v>6826.06</v>
      </c>
    </row>
    <row r="5360" spans="2:3">
      <c r="B5360" s="45">
        <v>35398</v>
      </c>
      <c r="C5360" s="44">
        <v>6765.93</v>
      </c>
    </row>
    <row r="5361" spans="2:3">
      <c r="B5361" s="45">
        <v>35397</v>
      </c>
      <c r="C5361" s="44">
        <v>6876.41</v>
      </c>
    </row>
    <row r="5362" spans="2:3">
      <c r="B5362" s="45">
        <v>35396</v>
      </c>
      <c r="C5362" s="44">
        <v>6932.96</v>
      </c>
    </row>
    <row r="5363" spans="2:3">
      <c r="B5363" s="45">
        <v>35395</v>
      </c>
      <c r="C5363" s="44">
        <v>6927.77</v>
      </c>
    </row>
    <row r="5364" spans="2:3">
      <c r="B5364" s="45">
        <v>35394</v>
      </c>
      <c r="C5364" s="44">
        <v>6938.87</v>
      </c>
    </row>
    <row r="5365" spans="2:3">
      <c r="B5365" s="45">
        <v>35392</v>
      </c>
      <c r="C5365" s="44">
        <v>6842.16</v>
      </c>
    </row>
    <row r="5366" spans="2:3">
      <c r="B5366" s="45">
        <v>35391</v>
      </c>
      <c r="C5366" s="44">
        <v>6761.39</v>
      </c>
    </row>
    <row r="5367" spans="2:3">
      <c r="B5367" s="45">
        <v>35390</v>
      </c>
      <c r="C5367" s="44">
        <v>6692.49</v>
      </c>
    </row>
    <row r="5368" spans="2:3">
      <c r="B5368" s="45">
        <v>35389</v>
      </c>
      <c r="C5368" s="44">
        <v>6729.36</v>
      </c>
    </row>
    <row r="5369" spans="2:3">
      <c r="B5369" s="45">
        <v>35388</v>
      </c>
      <c r="C5369" s="44">
        <v>6687.88</v>
      </c>
    </row>
    <row r="5370" spans="2:3">
      <c r="B5370" s="45">
        <v>35387</v>
      </c>
      <c r="C5370" s="44">
        <v>6659.72</v>
      </c>
    </row>
    <row r="5371" spans="2:3">
      <c r="B5371" s="45">
        <v>35385</v>
      </c>
      <c r="C5371" s="44">
        <v>6596.1</v>
      </c>
    </row>
    <row r="5372" spans="2:3">
      <c r="B5372" s="45">
        <v>35384</v>
      </c>
      <c r="C5372" s="44">
        <v>6587.44</v>
      </c>
    </row>
    <row r="5373" spans="2:3">
      <c r="B5373" s="45">
        <v>35383</v>
      </c>
      <c r="C5373" s="44">
        <v>6601.63</v>
      </c>
    </row>
    <row r="5374" spans="2:3">
      <c r="B5374" s="45">
        <v>35382</v>
      </c>
      <c r="C5374" s="44">
        <v>6577.29</v>
      </c>
    </row>
    <row r="5375" spans="2:3">
      <c r="B5375" s="45">
        <v>35380</v>
      </c>
      <c r="C5375" s="44">
        <v>6571.12</v>
      </c>
    </row>
    <row r="5376" spans="2:3">
      <c r="B5376" s="45">
        <v>35378</v>
      </c>
      <c r="C5376" s="44">
        <v>6583.08</v>
      </c>
    </row>
    <row r="5377" spans="2:3">
      <c r="B5377" s="45">
        <v>35377</v>
      </c>
      <c r="C5377" s="44">
        <v>6581.96</v>
      </c>
    </row>
    <row r="5378" spans="2:3">
      <c r="B5378" s="45">
        <v>35376</v>
      </c>
      <c r="C5378" s="44">
        <v>6629.68</v>
      </c>
    </row>
    <row r="5379" spans="2:3">
      <c r="B5379" s="45">
        <v>35375</v>
      </c>
      <c r="C5379" s="44">
        <v>6653.65</v>
      </c>
    </row>
    <row r="5380" spans="2:3">
      <c r="B5380" s="45">
        <v>35374</v>
      </c>
      <c r="C5380" s="44">
        <v>6604.14</v>
      </c>
    </row>
    <row r="5381" spans="2:3">
      <c r="B5381" s="45">
        <v>35373</v>
      </c>
      <c r="C5381" s="44">
        <v>6622.61</v>
      </c>
    </row>
    <row r="5382" spans="2:3">
      <c r="B5382" s="45">
        <v>35371</v>
      </c>
      <c r="C5382" s="44">
        <v>6562.94</v>
      </c>
    </row>
    <row r="5383" spans="2:3">
      <c r="B5383" s="45">
        <v>35370</v>
      </c>
      <c r="C5383" s="44">
        <v>6455.11</v>
      </c>
    </row>
    <row r="5384" spans="2:3">
      <c r="B5384" s="45">
        <v>35368</v>
      </c>
      <c r="C5384" s="44">
        <v>6426.09</v>
      </c>
    </row>
    <row r="5385" spans="2:3">
      <c r="B5385" s="45">
        <v>35367</v>
      </c>
      <c r="C5385" s="44">
        <v>6359.67</v>
      </c>
    </row>
    <row r="5386" spans="2:3">
      <c r="B5386" s="45">
        <v>35366</v>
      </c>
      <c r="C5386" s="44">
        <v>6424.72</v>
      </c>
    </row>
    <row r="5387" spans="2:3">
      <c r="B5387" s="45">
        <v>35362</v>
      </c>
      <c r="C5387" s="44">
        <v>6458.91</v>
      </c>
    </row>
    <row r="5388" spans="2:3">
      <c r="B5388" s="45">
        <v>35361</v>
      </c>
      <c r="C5388" s="44">
        <v>6437.06</v>
      </c>
    </row>
    <row r="5389" spans="2:3">
      <c r="B5389" s="45">
        <v>35360</v>
      </c>
      <c r="C5389" s="44">
        <v>6426.3</v>
      </c>
    </row>
    <row r="5390" spans="2:3">
      <c r="B5390" s="45">
        <v>35359</v>
      </c>
      <c r="C5390" s="44">
        <v>6441.15</v>
      </c>
    </row>
    <row r="5391" spans="2:3">
      <c r="B5391" s="45">
        <v>35357</v>
      </c>
      <c r="C5391" s="44">
        <v>6431.95</v>
      </c>
    </row>
    <row r="5392" spans="2:3">
      <c r="B5392" s="45">
        <v>35356</v>
      </c>
      <c r="C5392" s="44">
        <v>6475.42</v>
      </c>
    </row>
    <row r="5393" spans="2:3">
      <c r="B5393" s="45">
        <v>35355</v>
      </c>
      <c r="C5393" s="44">
        <v>6494.34</v>
      </c>
    </row>
    <row r="5394" spans="2:3">
      <c r="B5394" s="45">
        <v>35354</v>
      </c>
      <c r="C5394" s="44">
        <v>6551.26</v>
      </c>
    </row>
    <row r="5395" spans="2:3">
      <c r="B5395" s="45">
        <v>35353</v>
      </c>
      <c r="C5395" s="44">
        <v>6616.38</v>
      </c>
    </row>
    <row r="5396" spans="2:3">
      <c r="B5396" s="45">
        <v>35352</v>
      </c>
      <c r="C5396" s="44">
        <v>6626.41</v>
      </c>
    </row>
    <row r="5397" spans="2:3">
      <c r="B5397" s="45">
        <v>35350</v>
      </c>
      <c r="C5397" s="44">
        <v>6625.44</v>
      </c>
    </row>
    <row r="5398" spans="2:3">
      <c r="B5398" s="45">
        <v>35349</v>
      </c>
      <c r="C5398" s="44">
        <v>6578.36</v>
      </c>
    </row>
    <row r="5399" spans="2:3">
      <c r="B5399" s="45">
        <v>35347</v>
      </c>
      <c r="C5399" s="44">
        <v>6587.86</v>
      </c>
    </row>
    <row r="5400" spans="2:3">
      <c r="B5400" s="45">
        <v>35346</v>
      </c>
      <c r="C5400" s="44">
        <v>6584.91</v>
      </c>
    </row>
    <row r="5401" spans="2:3">
      <c r="B5401" s="45">
        <v>35345</v>
      </c>
      <c r="C5401" s="44">
        <v>6620.42</v>
      </c>
    </row>
    <row r="5402" spans="2:3">
      <c r="B5402" s="45">
        <v>35343</v>
      </c>
      <c r="C5402" s="44">
        <v>6644.66</v>
      </c>
    </row>
    <row r="5403" spans="2:3">
      <c r="B5403" s="45">
        <v>35342</v>
      </c>
      <c r="C5403" s="44">
        <v>6616.21</v>
      </c>
    </row>
    <row r="5404" spans="2:3">
      <c r="B5404" s="45">
        <v>35341</v>
      </c>
      <c r="C5404" s="44">
        <v>6611.58</v>
      </c>
    </row>
    <row r="5405" spans="2:3">
      <c r="B5405" s="45">
        <v>35340</v>
      </c>
      <c r="C5405" s="44">
        <v>6538.24</v>
      </c>
    </row>
    <row r="5406" spans="2:3">
      <c r="B5406" s="45">
        <v>35339</v>
      </c>
      <c r="C5406" s="44">
        <v>6513.73</v>
      </c>
    </row>
    <row r="5407" spans="2:3">
      <c r="B5407" s="45">
        <v>35338</v>
      </c>
      <c r="C5407" s="44">
        <v>6504.68</v>
      </c>
    </row>
    <row r="5408" spans="2:3">
      <c r="B5408" s="45">
        <v>35334</v>
      </c>
      <c r="C5408" s="44">
        <v>6508.17</v>
      </c>
    </row>
    <row r="5409" spans="2:3">
      <c r="B5409" s="45">
        <v>35333</v>
      </c>
      <c r="C5409" s="44">
        <v>6438.52</v>
      </c>
    </row>
    <row r="5410" spans="2:3">
      <c r="B5410" s="45">
        <v>35332</v>
      </c>
      <c r="C5410" s="44">
        <v>6477.85</v>
      </c>
    </row>
    <row r="5411" spans="2:3">
      <c r="B5411" s="45">
        <v>35331</v>
      </c>
      <c r="C5411" s="44">
        <v>6453.98</v>
      </c>
    </row>
    <row r="5412" spans="2:3">
      <c r="B5412" s="45">
        <v>35329</v>
      </c>
      <c r="C5412" s="44">
        <v>6490.09</v>
      </c>
    </row>
    <row r="5413" spans="2:3">
      <c r="B5413" s="45">
        <v>35328</v>
      </c>
      <c r="C5413" s="44">
        <v>6499.52</v>
      </c>
    </row>
    <row r="5414" spans="2:3">
      <c r="B5414" s="45">
        <v>35327</v>
      </c>
      <c r="C5414" s="44">
        <v>6535.59</v>
      </c>
    </row>
    <row r="5415" spans="2:3">
      <c r="B5415" s="45">
        <v>35326</v>
      </c>
      <c r="C5415" s="44">
        <v>6499.02</v>
      </c>
    </row>
    <row r="5416" spans="2:3">
      <c r="B5416" s="45">
        <v>35325</v>
      </c>
      <c r="C5416" s="44">
        <v>6478.44</v>
      </c>
    </row>
    <row r="5417" spans="2:3">
      <c r="B5417" s="45">
        <v>35324</v>
      </c>
      <c r="C5417" s="44">
        <v>6518.46</v>
      </c>
    </row>
    <row r="5418" spans="2:3">
      <c r="B5418" s="45">
        <v>35322</v>
      </c>
      <c r="C5418" s="44">
        <v>6464.55</v>
      </c>
    </row>
    <row r="5419" spans="2:3">
      <c r="B5419" s="45">
        <v>35321</v>
      </c>
      <c r="C5419" s="44">
        <v>6471.63</v>
      </c>
    </row>
    <row r="5420" spans="2:3">
      <c r="B5420" s="45">
        <v>35320</v>
      </c>
      <c r="C5420" s="44">
        <v>6425.68</v>
      </c>
    </row>
    <row r="5421" spans="2:3">
      <c r="B5421" s="45">
        <v>35319</v>
      </c>
      <c r="C5421" s="44">
        <v>6455.44</v>
      </c>
    </row>
    <row r="5422" spans="2:3">
      <c r="B5422" s="45">
        <v>35318</v>
      </c>
      <c r="C5422" s="44">
        <v>6415.76</v>
      </c>
    </row>
    <row r="5423" spans="2:3">
      <c r="B5423" s="45">
        <v>35317</v>
      </c>
      <c r="C5423" s="44">
        <v>6435.43</v>
      </c>
    </row>
    <row r="5424" spans="2:3">
      <c r="B5424" s="45">
        <v>35315</v>
      </c>
      <c r="C5424" s="44">
        <v>6371.97</v>
      </c>
    </row>
    <row r="5425" spans="2:3">
      <c r="B5425" s="45">
        <v>35314</v>
      </c>
      <c r="C5425" s="44">
        <v>6290.23</v>
      </c>
    </row>
    <row r="5426" spans="2:3">
      <c r="B5426" s="45">
        <v>35313</v>
      </c>
      <c r="C5426" s="44">
        <v>6304.96</v>
      </c>
    </row>
    <row r="5427" spans="2:3">
      <c r="B5427" s="45">
        <v>35312</v>
      </c>
      <c r="C5427" s="44">
        <v>6228.78</v>
      </c>
    </row>
    <row r="5428" spans="2:3">
      <c r="B5428" s="45">
        <v>35311</v>
      </c>
      <c r="C5428" s="44">
        <v>6257.97</v>
      </c>
    </row>
    <row r="5429" spans="2:3">
      <c r="B5429" s="45">
        <v>35310</v>
      </c>
      <c r="C5429" s="44">
        <v>6342.17</v>
      </c>
    </row>
    <row r="5430" spans="2:3">
      <c r="B5430" s="45">
        <v>35308</v>
      </c>
      <c r="C5430" s="44">
        <v>6324.6</v>
      </c>
    </row>
    <row r="5431" spans="2:3">
      <c r="B5431" s="45">
        <v>35307</v>
      </c>
      <c r="C5431" s="44">
        <v>6309.82</v>
      </c>
    </row>
    <row r="5432" spans="2:3">
      <c r="B5432" s="45">
        <v>35306</v>
      </c>
      <c r="C5432" s="44">
        <v>6312.43</v>
      </c>
    </row>
    <row r="5433" spans="2:3">
      <c r="B5433" s="45">
        <v>35305</v>
      </c>
      <c r="C5433" s="44">
        <v>6256.76</v>
      </c>
    </row>
    <row r="5434" spans="2:3">
      <c r="B5434" s="45">
        <v>35304</v>
      </c>
      <c r="C5434" s="44">
        <v>6232.53</v>
      </c>
    </row>
    <row r="5435" spans="2:3">
      <c r="B5435" s="45">
        <v>35303</v>
      </c>
      <c r="C5435" s="44">
        <v>6200.48</v>
      </c>
    </row>
    <row r="5436" spans="2:3">
      <c r="B5436" s="45">
        <v>35301</v>
      </c>
      <c r="C5436" s="44">
        <v>6190.56</v>
      </c>
    </row>
    <row r="5437" spans="2:3">
      <c r="B5437" s="45">
        <v>35300</v>
      </c>
      <c r="C5437" s="44">
        <v>6200.22</v>
      </c>
    </row>
    <row r="5438" spans="2:3">
      <c r="B5438" s="45">
        <v>35299</v>
      </c>
      <c r="C5438" s="44">
        <v>6160.82</v>
      </c>
    </row>
    <row r="5439" spans="2:3">
      <c r="B5439" s="45">
        <v>35298</v>
      </c>
      <c r="C5439" s="44">
        <v>6177.78</v>
      </c>
    </row>
    <row r="5440" spans="2:3">
      <c r="B5440" s="45">
        <v>35297</v>
      </c>
      <c r="C5440" s="44">
        <v>6057.44</v>
      </c>
    </row>
    <row r="5441" spans="2:3">
      <c r="B5441" s="45">
        <v>35296</v>
      </c>
      <c r="C5441" s="44">
        <v>6047.51</v>
      </c>
    </row>
    <row r="5442" spans="2:3">
      <c r="B5442" s="45">
        <v>35294</v>
      </c>
      <c r="C5442" s="44">
        <v>6228.62</v>
      </c>
    </row>
    <row r="5443" spans="2:3">
      <c r="B5443" s="45">
        <v>35293</v>
      </c>
      <c r="C5443" s="44">
        <v>6249.61</v>
      </c>
    </row>
    <row r="5444" spans="2:3">
      <c r="B5444" s="45">
        <v>35292</v>
      </c>
      <c r="C5444" s="44">
        <v>6284.93</v>
      </c>
    </row>
    <row r="5445" spans="2:3">
      <c r="B5445" s="45">
        <v>35291</v>
      </c>
      <c r="C5445" s="44">
        <v>6373.93</v>
      </c>
    </row>
    <row r="5446" spans="2:3">
      <c r="B5446" s="45">
        <v>35290</v>
      </c>
      <c r="C5446" s="44">
        <v>6325.16</v>
      </c>
    </row>
    <row r="5447" spans="2:3">
      <c r="B5447" s="45">
        <v>35289</v>
      </c>
      <c r="C5447" s="44">
        <v>6317.62</v>
      </c>
    </row>
    <row r="5448" spans="2:3">
      <c r="B5448" s="45">
        <v>35287</v>
      </c>
      <c r="C5448" s="44">
        <v>6314.88</v>
      </c>
    </row>
    <row r="5449" spans="2:3">
      <c r="B5449" s="45">
        <v>35286</v>
      </c>
      <c r="C5449" s="44">
        <v>6315.66</v>
      </c>
    </row>
    <row r="5450" spans="2:3">
      <c r="B5450" s="45">
        <v>35285</v>
      </c>
      <c r="C5450" s="44">
        <v>6341.93</v>
      </c>
    </row>
    <row r="5451" spans="2:3">
      <c r="B5451" s="45">
        <v>35284</v>
      </c>
      <c r="C5451" s="44">
        <v>6261.46</v>
      </c>
    </row>
    <row r="5452" spans="2:3">
      <c r="B5452" s="45">
        <v>35283</v>
      </c>
      <c r="C5452" s="44">
        <v>6266.98</v>
      </c>
    </row>
    <row r="5453" spans="2:3">
      <c r="B5453" s="45">
        <v>35282</v>
      </c>
      <c r="C5453" s="44">
        <v>6083.66</v>
      </c>
    </row>
    <row r="5454" spans="2:3">
      <c r="B5454" s="45">
        <v>35280</v>
      </c>
      <c r="C5454" s="44">
        <v>6106.87</v>
      </c>
    </row>
    <row r="5455" spans="2:3">
      <c r="B5455" s="45">
        <v>35279</v>
      </c>
      <c r="C5455" s="44">
        <v>6160.99</v>
      </c>
    </row>
    <row r="5456" spans="2:3">
      <c r="B5456" s="45">
        <v>35276</v>
      </c>
      <c r="C5456" s="44">
        <v>6106.97</v>
      </c>
    </row>
    <row r="5457" spans="2:3">
      <c r="B5457" s="45">
        <v>35275</v>
      </c>
      <c r="C5457" s="44">
        <v>6123.05</v>
      </c>
    </row>
    <row r="5458" spans="2:3">
      <c r="B5458" s="45">
        <v>35273</v>
      </c>
      <c r="C5458" s="44">
        <v>6173.95</v>
      </c>
    </row>
    <row r="5459" spans="2:3">
      <c r="B5459" s="45">
        <v>35272</v>
      </c>
      <c r="C5459" s="44">
        <v>6053.7</v>
      </c>
    </row>
    <row r="5460" spans="2:3">
      <c r="B5460" s="45">
        <v>35271</v>
      </c>
      <c r="C5460" s="44">
        <v>6034.07</v>
      </c>
    </row>
    <row r="5461" spans="2:3">
      <c r="B5461" s="45">
        <v>35270</v>
      </c>
      <c r="C5461" s="44">
        <v>6095.74</v>
      </c>
    </row>
    <row r="5462" spans="2:3">
      <c r="B5462" s="45">
        <v>35269</v>
      </c>
      <c r="C5462" s="44">
        <v>6086.16</v>
      </c>
    </row>
    <row r="5463" spans="2:3">
      <c r="B5463" s="45">
        <v>35268</v>
      </c>
      <c r="C5463" s="44">
        <v>6159.08</v>
      </c>
    </row>
    <row r="5464" spans="2:3">
      <c r="B5464" s="45">
        <v>35266</v>
      </c>
      <c r="C5464" s="44">
        <v>6210.61</v>
      </c>
    </row>
    <row r="5465" spans="2:3">
      <c r="B5465" s="45">
        <v>35265</v>
      </c>
      <c r="C5465" s="44">
        <v>6192.28</v>
      </c>
    </row>
    <row r="5466" spans="2:3">
      <c r="B5466" s="45">
        <v>35264</v>
      </c>
      <c r="C5466" s="44">
        <v>6122.2</v>
      </c>
    </row>
    <row r="5467" spans="2:3">
      <c r="B5467" s="45">
        <v>35263</v>
      </c>
      <c r="C5467" s="44">
        <v>6102.73</v>
      </c>
    </row>
    <row r="5468" spans="2:3">
      <c r="B5468" s="45">
        <v>35262</v>
      </c>
      <c r="C5468" s="44">
        <v>5955.5</v>
      </c>
    </row>
    <row r="5469" spans="2:3">
      <c r="B5469" s="45">
        <v>35261</v>
      </c>
      <c r="C5469" s="44">
        <v>6062.52</v>
      </c>
    </row>
    <row r="5470" spans="2:3">
      <c r="B5470" s="45">
        <v>35259</v>
      </c>
      <c r="C5470" s="44">
        <v>6116.88</v>
      </c>
    </row>
    <row r="5471" spans="2:3">
      <c r="B5471" s="45">
        <v>35258</v>
      </c>
      <c r="C5471" s="44">
        <v>6226.26</v>
      </c>
    </row>
    <row r="5472" spans="2:3">
      <c r="B5472" s="45">
        <v>35257</v>
      </c>
      <c r="C5472" s="44">
        <v>6247.19</v>
      </c>
    </row>
    <row r="5473" spans="2:3">
      <c r="B5473" s="45">
        <v>35256</v>
      </c>
      <c r="C5473" s="44">
        <v>6225.59</v>
      </c>
    </row>
    <row r="5474" spans="2:3">
      <c r="B5474" s="45">
        <v>35255</v>
      </c>
      <c r="C5474" s="44">
        <v>6328.23</v>
      </c>
    </row>
    <row r="5475" spans="2:3">
      <c r="B5475" s="45">
        <v>35254</v>
      </c>
      <c r="C5475" s="44">
        <v>6327.46</v>
      </c>
    </row>
    <row r="5476" spans="2:3">
      <c r="B5476" s="45">
        <v>35252</v>
      </c>
      <c r="C5476" s="44">
        <v>6380.75</v>
      </c>
    </row>
    <row r="5477" spans="2:3">
      <c r="B5477" s="45">
        <v>35251</v>
      </c>
      <c r="C5477" s="44">
        <v>6441.02</v>
      </c>
    </row>
    <row r="5478" spans="2:3">
      <c r="B5478" s="45">
        <v>35250</v>
      </c>
      <c r="C5478" s="44">
        <v>6428.4</v>
      </c>
    </row>
    <row r="5479" spans="2:3">
      <c r="B5479" s="45">
        <v>35249</v>
      </c>
      <c r="C5479" s="44">
        <v>6435.41</v>
      </c>
    </row>
    <row r="5480" spans="2:3">
      <c r="B5480" s="45">
        <v>35248</v>
      </c>
      <c r="C5480" s="44">
        <v>6497.83</v>
      </c>
    </row>
    <row r="5481" spans="2:3">
      <c r="B5481" s="45">
        <v>35245</v>
      </c>
      <c r="C5481" s="44">
        <v>6560.41</v>
      </c>
    </row>
    <row r="5482" spans="2:3">
      <c r="B5482" s="45">
        <v>35244</v>
      </c>
      <c r="C5482" s="44">
        <v>6507.05</v>
      </c>
    </row>
    <row r="5483" spans="2:3">
      <c r="B5483" s="45">
        <v>35243</v>
      </c>
      <c r="C5483" s="44">
        <v>6537.2</v>
      </c>
    </row>
    <row r="5484" spans="2:3">
      <c r="B5484" s="45">
        <v>35242</v>
      </c>
      <c r="C5484" s="44">
        <v>6380.87</v>
      </c>
    </row>
    <row r="5485" spans="2:3">
      <c r="B5485" s="45">
        <v>35241</v>
      </c>
      <c r="C5485" s="44">
        <v>6384.07</v>
      </c>
    </row>
    <row r="5486" spans="2:3">
      <c r="B5486" s="45">
        <v>35240</v>
      </c>
      <c r="C5486" s="44">
        <v>6431.25</v>
      </c>
    </row>
    <row r="5487" spans="2:3">
      <c r="B5487" s="45">
        <v>35238</v>
      </c>
      <c r="C5487" s="44">
        <v>6401.35</v>
      </c>
    </row>
    <row r="5488" spans="2:3">
      <c r="B5488" s="45">
        <v>35237</v>
      </c>
      <c r="C5488" s="44">
        <v>6355.66</v>
      </c>
    </row>
    <row r="5489" spans="2:3">
      <c r="B5489" s="45">
        <v>35235</v>
      </c>
      <c r="C5489" s="44">
        <v>6380.07</v>
      </c>
    </row>
    <row r="5490" spans="2:3">
      <c r="B5490" s="45">
        <v>35234</v>
      </c>
      <c r="C5490" s="44">
        <v>6323.76</v>
      </c>
    </row>
    <row r="5491" spans="2:3">
      <c r="B5491" s="45">
        <v>35233</v>
      </c>
      <c r="C5491" s="44">
        <v>6423.11</v>
      </c>
    </row>
    <row r="5492" spans="2:3">
      <c r="B5492" s="45">
        <v>35231</v>
      </c>
      <c r="C5492" s="44">
        <v>6412.4</v>
      </c>
    </row>
    <row r="5493" spans="2:3">
      <c r="B5493" s="45">
        <v>35230</v>
      </c>
      <c r="C5493" s="44">
        <v>6314.74</v>
      </c>
    </row>
    <row r="5494" spans="2:3">
      <c r="B5494" s="45">
        <v>35229</v>
      </c>
      <c r="C5494" s="44">
        <v>6376.1</v>
      </c>
    </row>
    <row r="5495" spans="2:3">
      <c r="B5495" s="45">
        <v>35228</v>
      </c>
      <c r="C5495" s="44">
        <v>6301.82</v>
      </c>
    </row>
    <row r="5496" spans="2:3">
      <c r="B5496" s="45">
        <v>35227</v>
      </c>
      <c r="C5496" s="44">
        <v>6125.79</v>
      </c>
    </row>
    <row r="5497" spans="2:3">
      <c r="B5497" s="45">
        <v>35226</v>
      </c>
      <c r="C5497" s="44">
        <v>6073.09</v>
      </c>
    </row>
    <row r="5498" spans="2:3">
      <c r="B5498" s="45">
        <v>35224</v>
      </c>
      <c r="C5498" s="44">
        <v>6109.22</v>
      </c>
    </row>
    <row r="5499" spans="2:3">
      <c r="B5499" s="45">
        <v>35223</v>
      </c>
      <c r="C5499" s="44">
        <v>6096.54</v>
      </c>
    </row>
    <row r="5500" spans="2:3">
      <c r="B5500" s="45">
        <v>35222</v>
      </c>
      <c r="C5500" s="44">
        <v>6019.05</v>
      </c>
    </row>
    <row r="5501" spans="2:3">
      <c r="B5501" s="45">
        <v>35221</v>
      </c>
      <c r="C5501" s="44">
        <v>5951.86</v>
      </c>
    </row>
    <row r="5502" spans="2:3">
      <c r="B5502" s="45">
        <v>35220</v>
      </c>
      <c r="C5502" s="44">
        <v>5921.92</v>
      </c>
    </row>
    <row r="5503" spans="2:3">
      <c r="B5503" s="45">
        <v>35219</v>
      </c>
      <c r="C5503" s="44">
        <v>5973.49</v>
      </c>
    </row>
    <row r="5504" spans="2:3">
      <c r="B5504" s="45">
        <v>35217</v>
      </c>
      <c r="C5504" s="44">
        <v>5983.39</v>
      </c>
    </row>
    <row r="5505" spans="2:3">
      <c r="B5505" s="45">
        <v>35216</v>
      </c>
      <c r="C5505" s="44">
        <v>5966.82</v>
      </c>
    </row>
    <row r="5506" spans="2:3">
      <c r="B5506" s="45">
        <v>35215</v>
      </c>
      <c r="C5506" s="44">
        <v>5892.92</v>
      </c>
    </row>
    <row r="5507" spans="2:3">
      <c r="B5507" s="45">
        <v>35214</v>
      </c>
      <c r="C5507" s="44">
        <v>5876.43</v>
      </c>
    </row>
    <row r="5508" spans="2:3">
      <c r="B5508" s="45">
        <v>35213</v>
      </c>
      <c r="C5508" s="44">
        <v>5859.54</v>
      </c>
    </row>
    <row r="5509" spans="2:3">
      <c r="B5509" s="45">
        <v>35212</v>
      </c>
      <c r="C5509" s="44">
        <v>5898.45</v>
      </c>
    </row>
    <row r="5510" spans="2:3">
      <c r="B5510" s="45">
        <v>35210</v>
      </c>
      <c r="C5510" s="44">
        <v>5909.41</v>
      </c>
    </row>
    <row r="5511" spans="2:3">
      <c r="B5511" s="45">
        <v>35209</v>
      </c>
      <c r="C5511" s="44">
        <v>5934.81</v>
      </c>
    </row>
    <row r="5512" spans="2:3">
      <c r="B5512" s="45">
        <v>35208</v>
      </c>
      <c r="C5512" s="44">
        <v>5790.76</v>
      </c>
    </row>
    <row r="5513" spans="2:3">
      <c r="B5513" s="45">
        <v>35207</v>
      </c>
      <c r="C5513" s="44">
        <v>5732.99</v>
      </c>
    </row>
    <row r="5514" spans="2:3">
      <c r="B5514" s="45">
        <v>35206</v>
      </c>
      <c r="C5514" s="44">
        <v>5729.48</v>
      </c>
    </row>
    <row r="5515" spans="2:3">
      <c r="B5515" s="45">
        <v>35205</v>
      </c>
      <c r="C5515" s="44">
        <v>5774.89</v>
      </c>
    </row>
    <row r="5516" spans="2:3">
      <c r="B5516" s="45">
        <v>35203</v>
      </c>
      <c r="C5516" s="44">
        <v>6021.18</v>
      </c>
    </row>
    <row r="5517" spans="2:3">
      <c r="B5517" s="45">
        <v>35202</v>
      </c>
      <c r="C5517" s="44">
        <v>6022.72</v>
      </c>
    </row>
    <row r="5518" spans="2:3">
      <c r="B5518" s="45">
        <v>35201</v>
      </c>
      <c r="C5518" s="44">
        <v>6096.93</v>
      </c>
    </row>
    <row r="5519" spans="2:3">
      <c r="B5519" s="45">
        <v>35200</v>
      </c>
      <c r="C5519" s="44">
        <v>6095.41</v>
      </c>
    </row>
    <row r="5520" spans="2:3">
      <c r="B5520" s="45">
        <v>35199</v>
      </c>
      <c r="C5520" s="44">
        <v>6155.83</v>
      </c>
    </row>
    <row r="5521" spans="2:3">
      <c r="B5521" s="45">
        <v>35198</v>
      </c>
      <c r="C5521" s="44">
        <v>6127.19</v>
      </c>
    </row>
    <row r="5522" spans="2:3">
      <c r="B5522" s="45">
        <v>35196</v>
      </c>
      <c r="C5522" s="44">
        <v>6145.77</v>
      </c>
    </row>
    <row r="5523" spans="2:3">
      <c r="B5523" s="45">
        <v>35195</v>
      </c>
      <c r="C5523" s="44">
        <v>6035.21</v>
      </c>
    </row>
    <row r="5524" spans="2:3">
      <c r="B5524" s="45">
        <v>35194</v>
      </c>
      <c r="C5524" s="44">
        <v>5965.02</v>
      </c>
    </row>
    <row r="5525" spans="2:3">
      <c r="B5525" s="45">
        <v>35193</v>
      </c>
      <c r="C5525" s="44">
        <v>6019.87</v>
      </c>
    </row>
    <row r="5526" spans="2:3">
      <c r="B5526" s="45">
        <v>35192</v>
      </c>
      <c r="C5526" s="44">
        <v>6025.19</v>
      </c>
    </row>
    <row r="5527" spans="2:3">
      <c r="B5527" s="45">
        <v>35191</v>
      </c>
      <c r="C5527" s="44">
        <v>6086.37</v>
      </c>
    </row>
    <row r="5528" spans="2:3">
      <c r="B5528" s="45">
        <v>35189</v>
      </c>
      <c r="C5528" s="44">
        <v>6141.84</v>
      </c>
    </row>
    <row r="5529" spans="2:3">
      <c r="B5529" s="45">
        <v>35188</v>
      </c>
      <c r="C5529" s="44">
        <v>6131.45</v>
      </c>
    </row>
    <row r="5530" spans="2:3">
      <c r="B5530" s="45">
        <v>35187</v>
      </c>
      <c r="C5530" s="44">
        <v>6081.71</v>
      </c>
    </row>
    <row r="5531" spans="2:3">
      <c r="B5531" s="45">
        <v>35186</v>
      </c>
      <c r="C5531" s="44">
        <v>6114.14</v>
      </c>
    </row>
    <row r="5532" spans="2:3">
      <c r="B5532" s="45">
        <v>35185</v>
      </c>
      <c r="C5532" s="44">
        <v>6134.28</v>
      </c>
    </row>
    <row r="5533" spans="2:3">
      <c r="B5533" s="45">
        <v>35184</v>
      </c>
      <c r="C5533" s="44">
        <v>6182.7</v>
      </c>
    </row>
    <row r="5534" spans="2:3">
      <c r="B5534" s="45">
        <v>35182</v>
      </c>
      <c r="C5534" s="44">
        <v>6115.92</v>
      </c>
    </row>
    <row r="5535" spans="2:3">
      <c r="B5535" s="45">
        <v>35181</v>
      </c>
      <c r="C5535" s="44">
        <v>6051.21</v>
      </c>
    </row>
    <row r="5536" spans="2:3">
      <c r="B5536" s="45">
        <v>35180</v>
      </c>
      <c r="C5536" s="44">
        <v>5970.15</v>
      </c>
    </row>
    <row r="5537" spans="2:3">
      <c r="B5537" s="45">
        <v>35179</v>
      </c>
      <c r="C5537" s="44">
        <v>5986.81</v>
      </c>
    </row>
    <row r="5538" spans="2:3">
      <c r="B5538" s="45">
        <v>35178</v>
      </c>
      <c r="C5538" s="44">
        <v>5907.01</v>
      </c>
    </row>
    <row r="5539" spans="2:3">
      <c r="B5539" s="45">
        <v>35177</v>
      </c>
      <c r="C5539" s="44">
        <v>6052.85</v>
      </c>
    </row>
    <row r="5540" spans="2:3">
      <c r="B5540" s="45">
        <v>35175</v>
      </c>
      <c r="C5540" s="44">
        <v>5927.52</v>
      </c>
    </row>
    <row r="5541" spans="2:3">
      <c r="B5541" s="45">
        <v>35174</v>
      </c>
      <c r="C5541" s="44">
        <v>5945.67</v>
      </c>
    </row>
    <row r="5542" spans="2:3">
      <c r="B5542" s="45">
        <v>35173</v>
      </c>
      <c r="C5542" s="44">
        <v>5942.8</v>
      </c>
    </row>
    <row r="5543" spans="2:3">
      <c r="B5543" s="45">
        <v>35172</v>
      </c>
      <c r="C5543" s="44">
        <v>6087.98</v>
      </c>
    </row>
    <row r="5544" spans="2:3">
      <c r="B5544" s="45">
        <v>35171</v>
      </c>
      <c r="C5544" s="44">
        <v>5938.22</v>
      </c>
    </row>
    <row r="5545" spans="2:3">
      <c r="B5545" s="45">
        <v>35170</v>
      </c>
      <c r="C5545" s="44">
        <v>6122.46</v>
      </c>
    </row>
    <row r="5546" spans="2:3">
      <c r="B5546" s="45">
        <v>35168</v>
      </c>
      <c r="C5546" s="44">
        <v>6070.63</v>
      </c>
    </row>
    <row r="5547" spans="2:3">
      <c r="B5547" s="45">
        <v>35167</v>
      </c>
      <c r="C5547" s="44">
        <v>5945.06</v>
      </c>
    </row>
    <row r="5548" spans="2:3">
      <c r="B5548" s="45">
        <v>35166</v>
      </c>
      <c r="C5548" s="44">
        <v>5712.5</v>
      </c>
    </row>
    <row r="5549" spans="2:3">
      <c r="B5549" s="45">
        <v>35165</v>
      </c>
      <c r="C5549" s="44">
        <v>5768.03</v>
      </c>
    </row>
    <row r="5550" spans="2:3">
      <c r="B5550" s="45">
        <v>35164</v>
      </c>
      <c r="C5550" s="44">
        <v>5589.72</v>
      </c>
    </row>
    <row r="5551" spans="2:3">
      <c r="B5551" s="45">
        <v>35163</v>
      </c>
      <c r="C5551" s="44">
        <v>5599.8</v>
      </c>
    </row>
    <row r="5552" spans="2:3">
      <c r="B5552" s="45">
        <v>35161</v>
      </c>
      <c r="C5552" s="44">
        <v>5581.13</v>
      </c>
    </row>
    <row r="5553" spans="2:3">
      <c r="B5553" s="45">
        <v>35160</v>
      </c>
      <c r="C5553" s="44">
        <v>5377.19</v>
      </c>
    </row>
    <row r="5554" spans="2:3">
      <c r="B5554" s="45">
        <v>35157</v>
      </c>
      <c r="C5554" s="44">
        <v>5175.75</v>
      </c>
    </row>
    <row r="5555" spans="2:3">
      <c r="B5555" s="45">
        <v>35156</v>
      </c>
      <c r="C5555" s="44">
        <v>5127.49</v>
      </c>
    </row>
    <row r="5556" spans="2:3">
      <c r="B5556" s="45">
        <v>35152</v>
      </c>
      <c r="C5556" s="44">
        <v>5032.3500000000004</v>
      </c>
    </row>
    <row r="5557" spans="2:3">
      <c r="B5557" s="45">
        <v>35151</v>
      </c>
      <c r="C5557" s="44">
        <v>5043.1099999999997</v>
      </c>
    </row>
    <row r="5558" spans="2:3">
      <c r="B5558" s="45">
        <v>35150</v>
      </c>
      <c r="C5558" s="44">
        <v>5092.92</v>
      </c>
    </row>
    <row r="5559" spans="2:3">
      <c r="B5559" s="45">
        <v>35149</v>
      </c>
      <c r="C5559" s="44">
        <v>5067.51</v>
      </c>
    </row>
    <row r="5560" spans="2:3">
      <c r="B5560" s="45">
        <v>35146</v>
      </c>
      <c r="C5560" s="44">
        <v>5066.55</v>
      </c>
    </row>
    <row r="5561" spans="2:3">
      <c r="B5561" s="45">
        <v>35145</v>
      </c>
      <c r="C5561" s="44">
        <v>5042.28</v>
      </c>
    </row>
    <row r="5562" spans="2:3">
      <c r="B5562" s="45">
        <v>35144</v>
      </c>
      <c r="C5562" s="44">
        <v>5040.5200000000004</v>
      </c>
    </row>
    <row r="5563" spans="2:3">
      <c r="B5563" s="45">
        <v>35143</v>
      </c>
      <c r="C5563" s="44">
        <v>4950.32</v>
      </c>
    </row>
    <row r="5564" spans="2:3">
      <c r="B5564" s="45">
        <v>35142</v>
      </c>
      <c r="C5564" s="44">
        <v>4941.42</v>
      </c>
    </row>
    <row r="5565" spans="2:3">
      <c r="B5565" s="45">
        <v>35140</v>
      </c>
      <c r="C5565" s="44">
        <v>4940.8500000000004</v>
      </c>
    </row>
    <row r="5566" spans="2:3">
      <c r="B5566" s="45">
        <v>35139</v>
      </c>
      <c r="C5566" s="44">
        <v>4936.3100000000004</v>
      </c>
    </row>
    <row r="5567" spans="2:3">
      <c r="B5567" s="45">
        <v>35138</v>
      </c>
      <c r="C5567" s="44">
        <v>4851.6499999999996</v>
      </c>
    </row>
    <row r="5568" spans="2:3">
      <c r="B5568" s="45">
        <v>35137</v>
      </c>
      <c r="C5568" s="44">
        <v>4751.08</v>
      </c>
    </row>
    <row r="5569" spans="2:3">
      <c r="B5569" s="45">
        <v>35136</v>
      </c>
      <c r="C5569" s="44">
        <v>4692.3999999999996</v>
      </c>
    </row>
    <row r="5570" spans="2:3">
      <c r="B5570" s="45">
        <v>35135</v>
      </c>
      <c r="C5570" s="44">
        <v>4711.43</v>
      </c>
    </row>
    <row r="5571" spans="2:3">
      <c r="B5571" s="45">
        <v>35133</v>
      </c>
      <c r="C5571" s="44">
        <v>4809.51</v>
      </c>
    </row>
    <row r="5572" spans="2:3">
      <c r="B5572" s="45">
        <v>35132</v>
      </c>
      <c r="C5572" s="44">
        <v>4805.09</v>
      </c>
    </row>
    <row r="5573" spans="2:3">
      <c r="B5573" s="45">
        <v>35131</v>
      </c>
      <c r="C5573" s="44">
        <v>4750.74</v>
      </c>
    </row>
    <row r="5574" spans="2:3">
      <c r="B5574" s="45">
        <v>35130</v>
      </c>
      <c r="C5574" s="44">
        <v>4725.8100000000004</v>
      </c>
    </row>
    <row r="5575" spans="2:3">
      <c r="B5575" s="45">
        <v>35129</v>
      </c>
      <c r="C5575" s="44">
        <v>4792.74</v>
      </c>
    </row>
    <row r="5576" spans="2:3">
      <c r="B5576" s="45">
        <v>35128</v>
      </c>
      <c r="C5576" s="44">
        <v>4855.2299999999996</v>
      </c>
    </row>
    <row r="5577" spans="2:3">
      <c r="B5577" s="45">
        <v>35126</v>
      </c>
      <c r="C5577" s="44">
        <v>4854.8999999999996</v>
      </c>
    </row>
    <row r="5578" spans="2:3">
      <c r="B5578" s="45">
        <v>35125</v>
      </c>
      <c r="C5578" s="44">
        <v>4877.38</v>
      </c>
    </row>
    <row r="5579" spans="2:3">
      <c r="B5579" s="45">
        <v>35124</v>
      </c>
      <c r="C5579" s="44">
        <v>4797.67</v>
      </c>
    </row>
    <row r="5580" spans="2:3">
      <c r="B5580" s="45">
        <v>35123</v>
      </c>
      <c r="C5580" s="44">
        <v>4751.1899999999996</v>
      </c>
    </row>
    <row r="5581" spans="2:3">
      <c r="B5581" s="45">
        <v>35122</v>
      </c>
      <c r="C5581" s="44">
        <v>4769.6400000000003</v>
      </c>
    </row>
    <row r="5582" spans="2:3">
      <c r="B5582" s="45">
        <v>35121</v>
      </c>
      <c r="C5582" s="44">
        <v>4775.8599999999997</v>
      </c>
    </row>
    <row r="5583" spans="2:3">
      <c r="B5583" s="45">
        <v>35119</v>
      </c>
      <c r="C5583" s="44">
        <v>4837.63</v>
      </c>
    </row>
    <row r="5584" spans="2:3">
      <c r="B5584" s="45">
        <v>35118</v>
      </c>
      <c r="C5584" s="44">
        <v>4865</v>
      </c>
    </row>
    <row r="5585" spans="2:3">
      <c r="B5585" s="45">
        <v>35110</v>
      </c>
      <c r="C5585" s="44">
        <v>4809.0200000000004</v>
      </c>
    </row>
    <row r="5586" spans="2:3">
      <c r="B5586" s="45">
        <v>35109</v>
      </c>
      <c r="C5586" s="44">
        <v>4836.3900000000003</v>
      </c>
    </row>
    <row r="5587" spans="2:3">
      <c r="B5587" s="45">
        <v>35108</v>
      </c>
      <c r="C5587" s="44">
        <v>4857.2700000000004</v>
      </c>
    </row>
    <row r="5588" spans="2:3">
      <c r="B5588" s="45">
        <v>35107</v>
      </c>
      <c r="C5588" s="44">
        <v>4866.8100000000004</v>
      </c>
    </row>
    <row r="5589" spans="2:3">
      <c r="B5589" s="45">
        <v>35105</v>
      </c>
      <c r="C5589" s="44">
        <v>4776.03</v>
      </c>
    </row>
    <row r="5590" spans="2:3">
      <c r="B5590" s="45">
        <v>35104</v>
      </c>
      <c r="C5590" s="44">
        <v>4764.95</v>
      </c>
    </row>
    <row r="5591" spans="2:3">
      <c r="B5591" s="45">
        <v>35103</v>
      </c>
      <c r="C5591" s="44">
        <v>4741.46</v>
      </c>
    </row>
    <row r="5592" spans="2:3">
      <c r="B5592" s="45">
        <v>35102</v>
      </c>
      <c r="C5592" s="44">
        <v>4758.83</v>
      </c>
    </row>
    <row r="5593" spans="2:3">
      <c r="B5593" s="45">
        <v>35101</v>
      </c>
      <c r="C5593" s="44">
        <v>4690.22</v>
      </c>
    </row>
    <row r="5594" spans="2:3">
      <c r="B5594" s="45">
        <v>35100</v>
      </c>
      <c r="C5594" s="44">
        <v>4759.25</v>
      </c>
    </row>
    <row r="5595" spans="2:3">
      <c r="B5595" s="45">
        <v>35098</v>
      </c>
      <c r="C5595" s="44">
        <v>4790.08</v>
      </c>
    </row>
    <row r="5596" spans="2:3">
      <c r="B5596" s="45">
        <v>35097</v>
      </c>
      <c r="C5596" s="44">
        <v>4791.32</v>
      </c>
    </row>
    <row r="5597" spans="2:3">
      <c r="B5597" s="45">
        <v>35096</v>
      </c>
      <c r="C5597" s="44">
        <v>4775.28</v>
      </c>
    </row>
    <row r="5598" spans="2:3">
      <c r="B5598" s="45">
        <v>35095</v>
      </c>
      <c r="C5598" s="44">
        <v>4763.3999999999996</v>
      </c>
    </row>
    <row r="5599" spans="2:3">
      <c r="B5599" s="45">
        <v>35094</v>
      </c>
      <c r="C5599" s="44">
        <v>4803.8</v>
      </c>
    </row>
    <row r="5600" spans="2:3">
      <c r="B5600" s="45">
        <v>35093</v>
      </c>
      <c r="C5600" s="44">
        <v>4692.3</v>
      </c>
    </row>
    <row r="5601" spans="2:3">
      <c r="B5601" s="45">
        <v>35091</v>
      </c>
      <c r="C5601" s="44">
        <v>4861.53</v>
      </c>
    </row>
    <row r="5602" spans="2:3">
      <c r="B5602" s="45">
        <v>35090</v>
      </c>
      <c r="C5602" s="44">
        <v>4935.09</v>
      </c>
    </row>
    <row r="5603" spans="2:3">
      <c r="B5603" s="45">
        <v>35089</v>
      </c>
      <c r="C5603" s="44">
        <v>4940.07</v>
      </c>
    </row>
    <row r="5604" spans="2:3">
      <c r="B5604" s="45">
        <v>35088</v>
      </c>
      <c r="C5604" s="44">
        <v>5013.72</v>
      </c>
    </row>
    <row r="5605" spans="2:3">
      <c r="B5605" s="45">
        <v>35087</v>
      </c>
      <c r="C5605" s="44">
        <v>5008.25</v>
      </c>
    </row>
    <row r="5606" spans="2:3">
      <c r="B5606" s="45">
        <v>35086</v>
      </c>
      <c r="C5606" s="44">
        <v>5039</v>
      </c>
    </row>
    <row r="5607" spans="2:3">
      <c r="B5607" s="45">
        <v>35084</v>
      </c>
      <c r="C5607" s="44">
        <v>5037.25</v>
      </c>
    </row>
    <row r="5608" spans="2:3">
      <c r="B5608" s="45">
        <v>35083</v>
      </c>
      <c r="C5608" s="44">
        <v>5016.76</v>
      </c>
    </row>
    <row r="5609" spans="2:3">
      <c r="B5609" s="45">
        <v>35082</v>
      </c>
      <c r="C5609" s="44">
        <v>5028.2</v>
      </c>
    </row>
    <row r="5610" spans="2:3">
      <c r="B5610" s="45">
        <v>35081</v>
      </c>
      <c r="C5610" s="44">
        <v>5017.4799999999996</v>
      </c>
    </row>
    <row r="5611" spans="2:3">
      <c r="B5611" s="45">
        <v>35080</v>
      </c>
      <c r="C5611" s="44">
        <v>5015.3599999999997</v>
      </c>
    </row>
    <row r="5612" spans="2:3">
      <c r="B5612" s="45">
        <v>35079</v>
      </c>
      <c r="C5612" s="44">
        <v>5027.01</v>
      </c>
    </row>
    <row r="5613" spans="2:3">
      <c r="B5613" s="45">
        <v>35077</v>
      </c>
      <c r="C5613" s="44">
        <v>5025.3</v>
      </c>
    </row>
    <row r="5614" spans="2:3">
      <c r="B5614" s="45">
        <v>35076</v>
      </c>
      <c r="C5614" s="44">
        <v>4962.8</v>
      </c>
    </row>
    <row r="5615" spans="2:3">
      <c r="B5615" s="45">
        <v>35075</v>
      </c>
      <c r="C5615" s="44">
        <v>4942.62</v>
      </c>
    </row>
    <row r="5616" spans="2:3">
      <c r="B5616" s="45">
        <v>35074</v>
      </c>
      <c r="C5616" s="44">
        <v>4862.3500000000004</v>
      </c>
    </row>
    <row r="5617" spans="2:3">
      <c r="B5617" s="45">
        <v>35073</v>
      </c>
      <c r="C5617" s="44">
        <v>4911.99</v>
      </c>
    </row>
    <row r="5618" spans="2:3">
      <c r="B5618" s="45">
        <v>35072</v>
      </c>
      <c r="C5618" s="44">
        <v>4934.8599999999997</v>
      </c>
    </row>
    <row r="5619" spans="2:3">
      <c r="B5619" s="45">
        <v>35070</v>
      </c>
      <c r="C5619" s="44">
        <v>4847.21</v>
      </c>
    </row>
    <row r="5620" spans="2:3">
      <c r="B5620" s="45">
        <v>35069</v>
      </c>
      <c r="C5620" s="44">
        <v>4799.3</v>
      </c>
    </row>
    <row r="5621" spans="2:3">
      <c r="B5621" s="45">
        <v>35068</v>
      </c>
      <c r="C5621" s="44">
        <v>5146.04</v>
      </c>
    </row>
    <row r="5622" spans="2:3">
      <c r="B5622" s="45">
        <v>35063</v>
      </c>
      <c r="C5622" s="44">
        <v>5173.7299999999996</v>
      </c>
    </row>
    <row r="5623" spans="2:3">
      <c r="B5623" s="45">
        <v>35062</v>
      </c>
      <c r="C5623" s="44">
        <v>5158.6499999999996</v>
      </c>
    </row>
    <row r="5624" spans="2:3">
      <c r="B5624" s="45">
        <v>35061</v>
      </c>
      <c r="C5624" s="44">
        <v>5108.18</v>
      </c>
    </row>
    <row r="5625" spans="2:3">
      <c r="B5625" s="45">
        <v>35060</v>
      </c>
      <c r="C5625" s="44">
        <v>5071.55</v>
      </c>
    </row>
    <row r="5626" spans="2:3">
      <c r="B5626" s="45">
        <v>35059</v>
      </c>
      <c r="C5626" s="44">
        <v>5105.37</v>
      </c>
    </row>
    <row r="5627" spans="2:3">
      <c r="B5627" s="45">
        <v>35056</v>
      </c>
      <c r="C5627" s="44">
        <v>5163.28</v>
      </c>
    </row>
    <row r="5628" spans="2:3">
      <c r="B5628" s="45">
        <v>35055</v>
      </c>
      <c r="C5628" s="44">
        <v>5091.9399999999996</v>
      </c>
    </row>
    <row r="5629" spans="2:3">
      <c r="B5629" s="45">
        <v>35054</v>
      </c>
      <c r="C5629" s="44">
        <v>5093.8500000000004</v>
      </c>
    </row>
    <row r="5630" spans="2:3">
      <c r="B5630" s="45">
        <v>35053</v>
      </c>
      <c r="C5630" s="44">
        <v>4964.84</v>
      </c>
    </row>
    <row r="5631" spans="2:3">
      <c r="B5631" s="45">
        <v>35052</v>
      </c>
      <c r="C5631" s="44">
        <v>5082.17</v>
      </c>
    </row>
    <row r="5632" spans="2:3">
      <c r="B5632" s="45">
        <v>35051</v>
      </c>
      <c r="C5632" s="44">
        <v>5112.92</v>
      </c>
    </row>
    <row r="5633" spans="2:3">
      <c r="B5633" s="45">
        <v>35049</v>
      </c>
      <c r="C5633" s="44">
        <v>5029.6099999999997</v>
      </c>
    </row>
    <row r="5634" spans="2:3">
      <c r="B5634" s="45">
        <v>35048</v>
      </c>
      <c r="C5634" s="44">
        <v>5053.8999999999996</v>
      </c>
    </row>
    <row r="5635" spans="2:3">
      <c r="B5635" s="45">
        <v>35047</v>
      </c>
      <c r="C5635" s="44">
        <v>5064.99</v>
      </c>
    </row>
    <row r="5636" spans="2:3">
      <c r="B5636" s="45">
        <v>35046</v>
      </c>
      <c r="C5636" s="44">
        <v>5018.01</v>
      </c>
    </row>
    <row r="5637" spans="2:3">
      <c r="B5637" s="45">
        <v>35045</v>
      </c>
      <c r="C5637" s="44">
        <v>4959.3999999999996</v>
      </c>
    </row>
    <row r="5638" spans="2:3">
      <c r="B5638" s="45">
        <v>35044</v>
      </c>
      <c r="C5638" s="44">
        <v>4958.13</v>
      </c>
    </row>
    <row r="5639" spans="2:3">
      <c r="B5639" s="45">
        <v>35042</v>
      </c>
      <c r="C5639" s="44">
        <v>4884.92</v>
      </c>
    </row>
    <row r="5640" spans="2:3">
      <c r="B5640" s="45">
        <v>35041</v>
      </c>
      <c r="C5640" s="44">
        <v>4836.04</v>
      </c>
    </row>
    <row r="5641" spans="2:3">
      <c r="B5641" s="45">
        <v>35040</v>
      </c>
      <c r="C5641" s="44">
        <v>4748.6400000000003</v>
      </c>
    </row>
    <row r="5642" spans="2:3">
      <c r="B5642" s="45">
        <v>35039</v>
      </c>
      <c r="C5642" s="44">
        <v>4722.93</v>
      </c>
    </row>
    <row r="5643" spans="2:3">
      <c r="B5643" s="45">
        <v>35038</v>
      </c>
      <c r="C5643" s="44">
        <v>4772.97</v>
      </c>
    </row>
    <row r="5644" spans="2:3">
      <c r="B5644" s="45">
        <v>35037</v>
      </c>
      <c r="C5644" s="44">
        <v>4745.8900000000003</v>
      </c>
    </row>
    <row r="5645" spans="2:3">
      <c r="B5645" s="45">
        <v>35034</v>
      </c>
      <c r="C5645" s="44">
        <v>4809.9399999999996</v>
      </c>
    </row>
    <row r="5646" spans="2:3">
      <c r="B5646" s="45">
        <v>35033</v>
      </c>
      <c r="C5646" s="44">
        <v>4777.2</v>
      </c>
    </row>
    <row r="5647" spans="2:3">
      <c r="B5647" s="45">
        <v>35032</v>
      </c>
      <c r="C5647" s="44">
        <v>4700.88</v>
      </c>
    </row>
    <row r="5648" spans="2:3">
      <c r="B5648" s="45">
        <v>35031</v>
      </c>
      <c r="C5648" s="44">
        <v>4766.6899999999996</v>
      </c>
    </row>
    <row r="5649" spans="2:3">
      <c r="B5649" s="45">
        <v>35030</v>
      </c>
      <c r="C5649" s="44">
        <v>4769.04</v>
      </c>
    </row>
    <row r="5650" spans="2:3">
      <c r="B5650" s="45">
        <v>35028</v>
      </c>
      <c r="C5650" s="44">
        <v>4663.8100000000004</v>
      </c>
    </row>
    <row r="5651" spans="2:3">
      <c r="B5651" s="45">
        <v>35027</v>
      </c>
      <c r="C5651" s="44">
        <v>4586.75</v>
      </c>
    </row>
    <row r="5652" spans="2:3">
      <c r="B5652" s="45">
        <v>35026</v>
      </c>
      <c r="C5652" s="44">
        <v>4574.83</v>
      </c>
    </row>
    <row r="5653" spans="2:3">
      <c r="B5653" s="45">
        <v>35025</v>
      </c>
      <c r="C5653" s="44">
        <v>4629.2700000000004</v>
      </c>
    </row>
    <row r="5654" spans="2:3">
      <c r="B5654" s="45">
        <v>35024</v>
      </c>
      <c r="C5654" s="44">
        <v>4621.67</v>
      </c>
    </row>
    <row r="5655" spans="2:3">
      <c r="B5655" s="45">
        <v>35023</v>
      </c>
      <c r="C5655" s="44">
        <v>4565.72</v>
      </c>
    </row>
    <row r="5656" spans="2:3">
      <c r="B5656" s="45">
        <v>35021</v>
      </c>
      <c r="C5656" s="44">
        <v>4583.49</v>
      </c>
    </row>
    <row r="5657" spans="2:3">
      <c r="B5657" s="45">
        <v>35020</v>
      </c>
      <c r="C5657" s="44">
        <v>4566.08</v>
      </c>
    </row>
    <row r="5658" spans="2:3">
      <c r="B5658" s="45">
        <v>35019</v>
      </c>
      <c r="C5658" s="44">
        <v>4639.28</v>
      </c>
    </row>
    <row r="5659" spans="2:3">
      <c r="B5659" s="45">
        <v>35018</v>
      </c>
      <c r="C5659" s="44">
        <v>4608.7</v>
      </c>
    </row>
    <row r="5660" spans="2:3">
      <c r="B5660" s="45">
        <v>35017</v>
      </c>
      <c r="C5660" s="44">
        <v>4630.97</v>
      </c>
    </row>
    <row r="5661" spans="2:3">
      <c r="B5661" s="45">
        <v>35014</v>
      </c>
      <c r="C5661" s="44">
        <v>4718.6000000000004</v>
      </c>
    </row>
    <row r="5662" spans="2:3">
      <c r="B5662" s="45">
        <v>35013</v>
      </c>
      <c r="C5662" s="44">
        <v>4694.96</v>
      </c>
    </row>
    <row r="5663" spans="2:3">
      <c r="B5663" s="45">
        <v>35012</v>
      </c>
      <c r="C5663" s="44">
        <v>4717.4799999999996</v>
      </c>
    </row>
    <row r="5664" spans="2:3">
      <c r="B5664" s="45">
        <v>35011</v>
      </c>
      <c r="C5664" s="44">
        <v>4773.7</v>
      </c>
    </row>
    <row r="5665" spans="2:3">
      <c r="B5665" s="45">
        <v>35010</v>
      </c>
      <c r="C5665" s="44">
        <v>4825.1899999999996</v>
      </c>
    </row>
    <row r="5666" spans="2:3">
      <c r="B5666" s="45">
        <v>35009</v>
      </c>
      <c r="C5666" s="44">
        <v>4862.59</v>
      </c>
    </row>
    <row r="5667" spans="2:3">
      <c r="B5667" s="45">
        <v>35007</v>
      </c>
      <c r="C5667" s="44">
        <v>4814.3500000000004</v>
      </c>
    </row>
    <row r="5668" spans="2:3">
      <c r="B5668" s="45">
        <v>35006</v>
      </c>
      <c r="C5668" s="44">
        <v>4819.99</v>
      </c>
    </row>
    <row r="5669" spans="2:3">
      <c r="B5669" s="45">
        <v>35005</v>
      </c>
      <c r="C5669" s="44">
        <v>4826.6400000000003</v>
      </c>
    </row>
    <row r="5670" spans="2:3">
      <c r="B5670" s="45">
        <v>35004</v>
      </c>
      <c r="C5670" s="44">
        <v>4801.66</v>
      </c>
    </row>
    <row r="5671" spans="2:3">
      <c r="B5671" s="45">
        <v>35002</v>
      </c>
      <c r="C5671" s="44">
        <v>4817.04</v>
      </c>
    </row>
    <row r="5672" spans="2:3">
      <c r="B5672" s="45">
        <v>35000</v>
      </c>
      <c r="C5672" s="44">
        <v>4897.45</v>
      </c>
    </row>
    <row r="5673" spans="2:3">
      <c r="B5673" s="45">
        <v>34999</v>
      </c>
      <c r="C5673" s="44">
        <v>4936.7700000000004</v>
      </c>
    </row>
    <row r="5674" spans="2:3">
      <c r="B5674" s="45">
        <v>34998</v>
      </c>
      <c r="C5674" s="44">
        <v>4990.57</v>
      </c>
    </row>
    <row r="5675" spans="2:3">
      <c r="B5675" s="45">
        <v>34996</v>
      </c>
      <c r="C5675" s="44">
        <v>4995.79</v>
      </c>
    </row>
    <row r="5676" spans="2:3">
      <c r="B5676" s="45">
        <v>34995</v>
      </c>
      <c r="C5676" s="44">
        <v>4975.4399999999996</v>
      </c>
    </row>
    <row r="5677" spans="2:3">
      <c r="B5677" s="45">
        <v>34993</v>
      </c>
      <c r="C5677" s="44">
        <v>4937.9799999999996</v>
      </c>
    </row>
    <row r="5678" spans="2:3">
      <c r="B5678" s="45">
        <v>34992</v>
      </c>
      <c r="C5678" s="44">
        <v>4953.5600000000004</v>
      </c>
    </row>
    <row r="5679" spans="2:3">
      <c r="B5679" s="45">
        <v>34991</v>
      </c>
      <c r="C5679" s="44">
        <v>4941.42</v>
      </c>
    </row>
    <row r="5680" spans="2:3">
      <c r="B5680" s="45">
        <v>34990</v>
      </c>
      <c r="C5680" s="44">
        <v>5033.07</v>
      </c>
    </row>
    <row r="5681" spans="2:3">
      <c r="B5681" s="45">
        <v>34989</v>
      </c>
      <c r="C5681" s="44">
        <v>5081</v>
      </c>
    </row>
    <row r="5682" spans="2:3">
      <c r="B5682" s="45">
        <v>34988</v>
      </c>
      <c r="C5682" s="44">
        <v>5038.9799999999996</v>
      </c>
    </row>
    <row r="5683" spans="2:3">
      <c r="B5683" s="45">
        <v>34986</v>
      </c>
      <c r="C5683" s="44">
        <v>5015.6099999999997</v>
      </c>
    </row>
    <row r="5684" spans="2:3">
      <c r="B5684" s="45">
        <v>34985</v>
      </c>
      <c r="C5684" s="44">
        <v>5115.82</v>
      </c>
    </row>
    <row r="5685" spans="2:3">
      <c r="B5685" s="45">
        <v>34984</v>
      </c>
      <c r="C5685" s="44">
        <v>5108.93</v>
      </c>
    </row>
    <row r="5686" spans="2:3">
      <c r="B5686" s="45">
        <v>34983</v>
      </c>
      <c r="C5686" s="44">
        <v>5165.3599999999997</v>
      </c>
    </row>
    <row r="5687" spans="2:3">
      <c r="B5687" s="45">
        <v>34981</v>
      </c>
      <c r="C5687" s="44">
        <v>5260.78</v>
      </c>
    </row>
    <row r="5688" spans="2:3">
      <c r="B5688" s="45">
        <v>34979</v>
      </c>
      <c r="C5688" s="44">
        <v>5207.12</v>
      </c>
    </row>
    <row r="5689" spans="2:3">
      <c r="B5689" s="45">
        <v>34978</v>
      </c>
      <c r="C5689" s="44">
        <v>5213.7299999999996</v>
      </c>
    </row>
    <row r="5690" spans="2:3">
      <c r="B5690" s="45">
        <v>34977</v>
      </c>
      <c r="C5690" s="44">
        <v>5100.47</v>
      </c>
    </row>
    <row r="5691" spans="2:3">
      <c r="B5691" s="45">
        <v>34976</v>
      </c>
      <c r="C5691" s="44">
        <v>5086.45</v>
      </c>
    </row>
    <row r="5692" spans="2:3">
      <c r="B5692" s="45">
        <v>34975</v>
      </c>
      <c r="C5692" s="44">
        <v>5035.79</v>
      </c>
    </row>
    <row r="5693" spans="2:3">
      <c r="B5693" s="45">
        <v>34974</v>
      </c>
      <c r="C5693" s="44">
        <v>5045.62</v>
      </c>
    </row>
    <row r="5694" spans="2:3">
      <c r="B5694" s="45">
        <v>34972</v>
      </c>
      <c r="C5694" s="44">
        <v>5033.0600000000004</v>
      </c>
    </row>
    <row r="5695" spans="2:3">
      <c r="B5695" s="45">
        <v>34971</v>
      </c>
      <c r="C5695" s="44">
        <v>5013.43</v>
      </c>
    </row>
    <row r="5696" spans="2:3">
      <c r="B5696" s="45">
        <v>34969</v>
      </c>
      <c r="C5696" s="44">
        <v>5078.42</v>
      </c>
    </row>
    <row r="5697" spans="2:3">
      <c r="B5697" s="45">
        <v>34968</v>
      </c>
      <c r="C5697" s="44">
        <v>5094.42</v>
      </c>
    </row>
    <row r="5698" spans="2:3">
      <c r="B5698" s="45">
        <v>34967</v>
      </c>
      <c r="C5698" s="44">
        <v>5160.16</v>
      </c>
    </row>
    <row r="5699" spans="2:3">
      <c r="B5699" s="45">
        <v>34965</v>
      </c>
      <c r="C5699" s="44">
        <v>4991.57</v>
      </c>
    </row>
    <row r="5700" spans="2:3">
      <c r="B5700" s="45">
        <v>34963</v>
      </c>
      <c r="C5700" s="44">
        <v>4980.03</v>
      </c>
    </row>
    <row r="5701" spans="2:3">
      <c r="B5701" s="45">
        <v>34962</v>
      </c>
      <c r="C5701" s="44">
        <v>4994.3900000000003</v>
      </c>
    </row>
    <row r="5702" spans="2:3">
      <c r="B5702" s="45">
        <v>34961</v>
      </c>
      <c r="C5702" s="44">
        <v>5045.25</v>
      </c>
    </row>
    <row r="5703" spans="2:3">
      <c r="B5703" s="45">
        <v>34960</v>
      </c>
      <c r="C5703" s="44">
        <v>5040.1499999999996</v>
      </c>
    </row>
    <row r="5704" spans="2:3">
      <c r="B5704" s="45">
        <v>34958</v>
      </c>
      <c r="C5704" s="44">
        <v>4962.54</v>
      </c>
    </row>
    <row r="5705" spans="2:3">
      <c r="B5705" s="45">
        <v>34957</v>
      </c>
      <c r="C5705" s="44">
        <v>4995.53</v>
      </c>
    </row>
    <row r="5706" spans="2:3">
      <c r="B5706" s="45">
        <v>34956</v>
      </c>
      <c r="C5706" s="44">
        <v>4956.0200000000004</v>
      </c>
    </row>
    <row r="5707" spans="2:3">
      <c r="B5707" s="45">
        <v>34955</v>
      </c>
      <c r="C5707" s="44">
        <v>4986.99</v>
      </c>
    </row>
    <row r="5708" spans="2:3">
      <c r="B5708" s="45">
        <v>34954</v>
      </c>
      <c r="C5708" s="44">
        <v>5067.75</v>
      </c>
    </row>
    <row r="5709" spans="2:3">
      <c r="B5709" s="45">
        <v>34953</v>
      </c>
      <c r="C5709" s="44">
        <v>5063.82</v>
      </c>
    </row>
    <row r="5710" spans="2:3">
      <c r="B5710" s="45">
        <v>34950</v>
      </c>
      <c r="C5710" s="44">
        <v>5182.51</v>
      </c>
    </row>
    <row r="5711" spans="2:3">
      <c r="B5711" s="45">
        <v>34949</v>
      </c>
      <c r="C5711" s="44">
        <v>5133.4399999999996</v>
      </c>
    </row>
    <row r="5712" spans="2:3">
      <c r="B5712" s="45">
        <v>34948</v>
      </c>
      <c r="C5712" s="44">
        <v>5111.82</v>
      </c>
    </row>
    <row r="5713" spans="2:3">
      <c r="B5713" s="45">
        <v>34947</v>
      </c>
      <c r="C5713" s="44">
        <v>4965.2700000000004</v>
      </c>
    </row>
    <row r="5714" spans="2:3">
      <c r="B5714" s="45">
        <v>34946</v>
      </c>
      <c r="C5714" s="44">
        <v>4937.0200000000004</v>
      </c>
    </row>
    <row r="5715" spans="2:3">
      <c r="B5715" s="45">
        <v>34944</v>
      </c>
      <c r="C5715" s="44">
        <v>4860.91</v>
      </c>
    </row>
    <row r="5716" spans="2:3">
      <c r="B5716" s="45">
        <v>34943</v>
      </c>
      <c r="C5716" s="44">
        <v>4785.29</v>
      </c>
    </row>
    <row r="5717" spans="2:3">
      <c r="B5717" s="45">
        <v>34942</v>
      </c>
      <c r="C5717" s="44">
        <v>4809.93</v>
      </c>
    </row>
    <row r="5718" spans="2:3">
      <c r="B5718" s="45">
        <v>34941</v>
      </c>
      <c r="C5718" s="44">
        <v>4832.4799999999996</v>
      </c>
    </row>
    <row r="5719" spans="2:3">
      <c r="B5719" s="45">
        <v>34940</v>
      </c>
      <c r="C5719" s="44">
        <v>4768.3999999999996</v>
      </c>
    </row>
    <row r="5720" spans="2:3">
      <c r="B5720" s="45">
        <v>34939</v>
      </c>
      <c r="C5720" s="44">
        <v>4730.5600000000004</v>
      </c>
    </row>
    <row r="5721" spans="2:3">
      <c r="B5721" s="45">
        <v>34937</v>
      </c>
      <c r="C5721" s="44">
        <v>4650.4399999999996</v>
      </c>
    </row>
    <row r="5722" spans="2:3">
      <c r="B5722" s="45">
        <v>34936</v>
      </c>
      <c r="C5722" s="44">
        <v>4670.6099999999997</v>
      </c>
    </row>
    <row r="5723" spans="2:3">
      <c r="B5723" s="45">
        <v>34935</v>
      </c>
      <c r="C5723" s="44">
        <v>4654.3900000000003</v>
      </c>
    </row>
    <row r="5724" spans="2:3">
      <c r="B5724" s="45">
        <v>34934</v>
      </c>
      <c r="C5724" s="44">
        <v>4753.37</v>
      </c>
    </row>
    <row r="5725" spans="2:3">
      <c r="B5725" s="45">
        <v>34933</v>
      </c>
      <c r="C5725" s="44">
        <v>4807.21</v>
      </c>
    </row>
    <row r="5726" spans="2:3">
      <c r="B5726" s="45">
        <v>34932</v>
      </c>
      <c r="C5726" s="44">
        <v>4773.38</v>
      </c>
    </row>
    <row r="5727" spans="2:3">
      <c r="B5727" s="45">
        <v>34930</v>
      </c>
      <c r="C5727" s="44">
        <v>4742.8100000000004</v>
      </c>
    </row>
    <row r="5728" spans="2:3">
      <c r="B5728" s="45">
        <v>34929</v>
      </c>
      <c r="C5728" s="44">
        <v>4830.34</v>
      </c>
    </row>
    <row r="5729" spans="2:3">
      <c r="B5729" s="45">
        <v>34928</v>
      </c>
      <c r="C5729" s="44">
        <v>4825.78</v>
      </c>
    </row>
    <row r="5730" spans="2:3">
      <c r="B5730" s="45">
        <v>34927</v>
      </c>
      <c r="C5730" s="44">
        <v>4792.3900000000003</v>
      </c>
    </row>
    <row r="5731" spans="2:3">
      <c r="B5731" s="45">
        <v>34926</v>
      </c>
      <c r="C5731" s="44">
        <v>4591.41</v>
      </c>
    </row>
    <row r="5732" spans="2:3">
      <c r="B5732" s="45">
        <v>34925</v>
      </c>
      <c r="C5732" s="44">
        <v>4503.37</v>
      </c>
    </row>
    <row r="5733" spans="2:3">
      <c r="B5733" s="45">
        <v>34923</v>
      </c>
      <c r="C5733" s="44">
        <v>4648.37</v>
      </c>
    </row>
    <row r="5734" spans="2:3">
      <c r="B5734" s="45">
        <v>34922</v>
      </c>
      <c r="C5734" s="44">
        <v>4551.8900000000003</v>
      </c>
    </row>
    <row r="5735" spans="2:3">
      <c r="B5735" s="45">
        <v>34921</v>
      </c>
      <c r="C5735" s="44">
        <v>4769.8500000000004</v>
      </c>
    </row>
    <row r="5736" spans="2:3">
      <c r="B5736" s="45">
        <v>34920</v>
      </c>
      <c r="C5736" s="44">
        <v>4729.37</v>
      </c>
    </row>
    <row r="5737" spans="2:3">
      <c r="B5737" s="45">
        <v>34919</v>
      </c>
      <c r="C5737" s="44">
        <v>4917.09</v>
      </c>
    </row>
    <row r="5738" spans="2:3">
      <c r="B5738" s="45">
        <v>34918</v>
      </c>
      <c r="C5738" s="44">
        <v>4919.1099999999997</v>
      </c>
    </row>
    <row r="5739" spans="2:3">
      <c r="B5739" s="45">
        <v>34916</v>
      </c>
      <c r="C5739" s="44">
        <v>4823.8599999999997</v>
      </c>
    </row>
    <row r="5740" spans="2:3">
      <c r="B5740" s="45">
        <v>34915</v>
      </c>
      <c r="C5740" s="44">
        <v>5071.8900000000003</v>
      </c>
    </row>
    <row r="5741" spans="2:3">
      <c r="B5741" s="45">
        <v>34914</v>
      </c>
      <c r="C5741" s="44">
        <v>5051.1499999999996</v>
      </c>
    </row>
    <row r="5742" spans="2:3">
      <c r="B5742" s="45">
        <v>34913</v>
      </c>
      <c r="C5742" s="44">
        <v>5042.79</v>
      </c>
    </row>
    <row r="5743" spans="2:3">
      <c r="B5743" s="45">
        <v>34912</v>
      </c>
      <c r="C5743" s="44">
        <v>5199.63</v>
      </c>
    </row>
    <row r="5744" spans="2:3">
      <c r="B5744" s="45">
        <v>34911</v>
      </c>
      <c r="C5744" s="44">
        <v>5180.42</v>
      </c>
    </row>
    <row r="5745" spans="2:3">
      <c r="B5745" s="45">
        <v>34909</v>
      </c>
      <c r="C5745" s="44">
        <v>5218.42</v>
      </c>
    </row>
    <row r="5746" spans="2:3">
      <c r="B5746" s="45">
        <v>34908</v>
      </c>
      <c r="C5746" s="44">
        <v>5297.11</v>
      </c>
    </row>
    <row r="5747" spans="2:3">
      <c r="B5747" s="45">
        <v>34907</v>
      </c>
      <c r="C5747" s="44">
        <v>5279.32</v>
      </c>
    </row>
    <row r="5748" spans="2:3">
      <c r="B5748" s="45">
        <v>34906</v>
      </c>
      <c r="C5748" s="44">
        <v>5001.6000000000004</v>
      </c>
    </row>
    <row r="5749" spans="2:3">
      <c r="B5749" s="45">
        <v>34905</v>
      </c>
      <c r="C5749" s="44">
        <v>4994.7</v>
      </c>
    </row>
    <row r="5750" spans="2:3">
      <c r="B5750" s="45">
        <v>34904</v>
      </c>
      <c r="C5750" s="44">
        <v>5134.3999999999996</v>
      </c>
    </row>
    <row r="5751" spans="2:3">
      <c r="B5751" s="45">
        <v>34902</v>
      </c>
      <c r="C5751" s="44">
        <v>5116.91</v>
      </c>
    </row>
    <row r="5752" spans="2:3">
      <c r="B5752" s="45">
        <v>34901</v>
      </c>
      <c r="C5752" s="44">
        <v>5058.7</v>
      </c>
    </row>
    <row r="5753" spans="2:3">
      <c r="B5753" s="45">
        <v>34900</v>
      </c>
      <c r="C5753" s="44">
        <v>5047.72</v>
      </c>
    </row>
    <row r="5754" spans="2:3">
      <c r="B5754" s="45">
        <v>34899</v>
      </c>
      <c r="C5754" s="44">
        <v>5187.79</v>
      </c>
    </row>
    <row r="5755" spans="2:3">
      <c r="B5755" s="45">
        <v>34898</v>
      </c>
      <c r="C5755" s="44">
        <v>5416.94</v>
      </c>
    </row>
    <row r="5756" spans="2:3">
      <c r="B5756" s="45">
        <v>34897</v>
      </c>
      <c r="C5756" s="44">
        <v>5429.4</v>
      </c>
    </row>
    <row r="5757" spans="2:3">
      <c r="B5757" s="45">
        <v>34895</v>
      </c>
      <c r="C5757" s="44">
        <v>5505.98</v>
      </c>
    </row>
    <row r="5758" spans="2:3">
      <c r="B5758" s="45">
        <v>34894</v>
      </c>
      <c r="C5758" s="44">
        <v>5549.7</v>
      </c>
    </row>
    <row r="5759" spans="2:3">
      <c r="B5759" s="45">
        <v>34893</v>
      </c>
      <c r="C5759" s="44">
        <v>5593</v>
      </c>
    </row>
    <row r="5760" spans="2:3">
      <c r="B5760" s="45">
        <v>34892</v>
      </c>
      <c r="C5760" s="44">
        <v>5624.69</v>
      </c>
    </row>
    <row r="5761" spans="2:3">
      <c r="B5761" s="45">
        <v>34891</v>
      </c>
      <c r="C5761" s="44">
        <v>5594.87</v>
      </c>
    </row>
    <row r="5762" spans="2:3">
      <c r="B5762" s="45">
        <v>34890</v>
      </c>
      <c r="C5762" s="44">
        <v>5569.83</v>
      </c>
    </row>
    <row r="5763" spans="2:3">
      <c r="B5763" s="45">
        <v>34888</v>
      </c>
      <c r="C5763" s="44">
        <v>5591.77</v>
      </c>
    </row>
    <row r="5764" spans="2:3">
      <c r="B5764" s="45">
        <v>34887</v>
      </c>
      <c r="C5764" s="44">
        <v>5598.74</v>
      </c>
    </row>
    <row r="5765" spans="2:3">
      <c r="B5765" s="45">
        <v>34886</v>
      </c>
      <c r="C5765" s="44">
        <v>5478.18</v>
      </c>
    </row>
    <row r="5766" spans="2:3">
      <c r="B5766" s="45">
        <v>34885</v>
      </c>
      <c r="C5766" s="44">
        <v>5482.32</v>
      </c>
    </row>
    <row r="5767" spans="2:3">
      <c r="B5767" s="45">
        <v>34884</v>
      </c>
      <c r="C5767" s="44">
        <v>5320.25</v>
      </c>
    </row>
    <row r="5768" spans="2:3">
      <c r="B5768" s="45">
        <v>34883</v>
      </c>
      <c r="C5768" s="44">
        <v>5312.94</v>
      </c>
    </row>
    <row r="5769" spans="2:3">
      <c r="B5769" s="45">
        <v>34880</v>
      </c>
      <c r="C5769" s="44">
        <v>5444.97</v>
      </c>
    </row>
    <row r="5770" spans="2:3">
      <c r="B5770" s="45">
        <v>34879</v>
      </c>
      <c r="C5770" s="44">
        <v>5444.63</v>
      </c>
    </row>
    <row r="5771" spans="2:3">
      <c r="B5771" s="45">
        <v>34878</v>
      </c>
      <c r="C5771" s="44">
        <v>5495.88</v>
      </c>
    </row>
    <row r="5772" spans="2:3">
      <c r="B5772" s="45">
        <v>34877</v>
      </c>
      <c r="C5772" s="44">
        <v>5593.01</v>
      </c>
    </row>
    <row r="5773" spans="2:3">
      <c r="B5773" s="45">
        <v>34876</v>
      </c>
      <c r="C5773" s="44">
        <v>5646.83</v>
      </c>
    </row>
    <row r="5774" spans="2:3">
      <c r="B5774" s="45">
        <v>34874</v>
      </c>
      <c r="C5774" s="44">
        <v>5629.44</v>
      </c>
    </row>
    <row r="5775" spans="2:3">
      <c r="B5775" s="45">
        <v>34873</v>
      </c>
      <c r="C5775" s="44">
        <v>5490.79</v>
      </c>
    </row>
    <row r="5776" spans="2:3">
      <c r="B5776" s="45">
        <v>34872</v>
      </c>
      <c r="C5776" s="44">
        <v>5361.21</v>
      </c>
    </row>
    <row r="5777" spans="2:3">
      <c r="B5777" s="45">
        <v>34871</v>
      </c>
      <c r="C5777" s="44">
        <v>5238.79</v>
      </c>
    </row>
    <row r="5778" spans="2:3">
      <c r="B5778" s="45">
        <v>34870</v>
      </c>
      <c r="C5778" s="44">
        <v>5317.04</v>
      </c>
    </row>
    <row r="5779" spans="2:3">
      <c r="B5779" s="45">
        <v>34869</v>
      </c>
      <c r="C5779" s="44">
        <v>5249.88</v>
      </c>
    </row>
    <row r="5780" spans="2:3">
      <c r="B5780" s="45">
        <v>34867</v>
      </c>
      <c r="C5780" s="44">
        <v>5341.2</v>
      </c>
    </row>
    <row r="5781" spans="2:3">
      <c r="B5781" s="45">
        <v>34866</v>
      </c>
      <c r="C5781" s="44">
        <v>5443.43</v>
      </c>
    </row>
    <row r="5782" spans="2:3">
      <c r="B5782" s="45">
        <v>34865</v>
      </c>
      <c r="C5782" s="44">
        <v>5360.09</v>
      </c>
    </row>
    <row r="5783" spans="2:3">
      <c r="B5783" s="45">
        <v>34864</v>
      </c>
      <c r="C5783" s="44">
        <v>5413.74</v>
      </c>
    </row>
    <row r="5784" spans="2:3">
      <c r="B5784" s="45">
        <v>34863</v>
      </c>
      <c r="C5784" s="44">
        <v>5513.7</v>
      </c>
    </row>
    <row r="5785" spans="2:3">
      <c r="B5785" s="45">
        <v>34862</v>
      </c>
      <c r="C5785" s="44">
        <v>5620.94</v>
      </c>
    </row>
    <row r="5786" spans="2:3">
      <c r="B5786" s="45">
        <v>34860</v>
      </c>
      <c r="C5786" s="44">
        <v>5641.19</v>
      </c>
    </row>
    <row r="5787" spans="2:3">
      <c r="B5787" s="45">
        <v>34859</v>
      </c>
      <c r="C5787" s="44">
        <v>5609.79</v>
      </c>
    </row>
    <row r="5788" spans="2:3">
      <c r="B5788" s="45">
        <v>34858</v>
      </c>
      <c r="C5788" s="44">
        <v>5641.02</v>
      </c>
    </row>
    <row r="5789" spans="2:3">
      <c r="B5789" s="45">
        <v>34857</v>
      </c>
      <c r="C5789" s="44">
        <v>5681.58</v>
      </c>
    </row>
    <row r="5790" spans="2:3">
      <c r="B5790" s="45">
        <v>34856</v>
      </c>
      <c r="C5790" s="44">
        <v>5678.31</v>
      </c>
    </row>
    <row r="5791" spans="2:3">
      <c r="B5791" s="45">
        <v>34855</v>
      </c>
      <c r="C5791" s="44">
        <v>5671.18</v>
      </c>
    </row>
    <row r="5792" spans="2:3">
      <c r="B5792" s="45">
        <v>34851</v>
      </c>
      <c r="C5792" s="44">
        <v>5714.33</v>
      </c>
    </row>
    <row r="5793" spans="2:3">
      <c r="B5793" s="45">
        <v>34850</v>
      </c>
      <c r="C5793" s="44">
        <v>5674.55</v>
      </c>
    </row>
    <row r="5794" spans="2:3">
      <c r="B5794" s="45">
        <v>34849</v>
      </c>
      <c r="C5794" s="44">
        <v>5647.07</v>
      </c>
    </row>
    <row r="5795" spans="2:3">
      <c r="B5795" s="45">
        <v>34848</v>
      </c>
      <c r="C5795" s="44">
        <v>5597.44</v>
      </c>
    </row>
    <row r="5796" spans="2:3">
      <c r="B5796" s="45">
        <v>34846</v>
      </c>
      <c r="C5796" s="44">
        <v>5524.07</v>
      </c>
    </row>
    <row r="5797" spans="2:3">
      <c r="B5797" s="45">
        <v>34845</v>
      </c>
      <c r="C5797" s="44">
        <v>5561.15</v>
      </c>
    </row>
    <row r="5798" spans="2:3">
      <c r="B5798" s="45">
        <v>34844</v>
      </c>
      <c r="C5798" s="44">
        <v>5618.99</v>
      </c>
    </row>
    <row r="5799" spans="2:3">
      <c r="B5799" s="45">
        <v>34843</v>
      </c>
      <c r="C5799" s="44">
        <v>5645.71</v>
      </c>
    </row>
    <row r="5800" spans="2:3">
      <c r="B5800" s="45">
        <v>34842</v>
      </c>
      <c r="C5800" s="44">
        <v>5705.03</v>
      </c>
    </row>
    <row r="5801" spans="2:3">
      <c r="B5801" s="45">
        <v>34841</v>
      </c>
      <c r="C5801" s="44">
        <v>5705.5</v>
      </c>
    </row>
    <row r="5802" spans="2:3">
      <c r="B5802" s="45">
        <v>34839</v>
      </c>
      <c r="C5802" s="44">
        <v>5730.94</v>
      </c>
    </row>
    <row r="5803" spans="2:3">
      <c r="B5803" s="45">
        <v>34838</v>
      </c>
      <c r="C5803" s="44">
        <v>5757.65</v>
      </c>
    </row>
    <row r="5804" spans="2:3">
      <c r="B5804" s="45">
        <v>34837</v>
      </c>
      <c r="C5804" s="44">
        <v>5758.53</v>
      </c>
    </row>
    <row r="5805" spans="2:3">
      <c r="B5805" s="45">
        <v>34836</v>
      </c>
      <c r="C5805" s="44">
        <v>5771.46</v>
      </c>
    </row>
    <row r="5806" spans="2:3">
      <c r="B5806" s="45">
        <v>34835</v>
      </c>
      <c r="C5806" s="44">
        <v>5799.88</v>
      </c>
    </row>
    <row r="5807" spans="2:3">
      <c r="B5807" s="45">
        <v>34834</v>
      </c>
      <c r="C5807" s="44">
        <v>5828.21</v>
      </c>
    </row>
    <row r="5808" spans="2:3">
      <c r="B5808" s="45">
        <v>34832</v>
      </c>
      <c r="C5808" s="44">
        <v>5844.29</v>
      </c>
    </row>
    <row r="5809" spans="2:3">
      <c r="B5809" s="45">
        <v>34831</v>
      </c>
      <c r="C5809" s="44">
        <v>5740.02</v>
      </c>
    </row>
    <row r="5810" spans="2:3">
      <c r="B5810" s="45">
        <v>34830</v>
      </c>
      <c r="C5810" s="44">
        <v>5776.18</v>
      </c>
    </row>
    <row r="5811" spans="2:3">
      <c r="B5811" s="45">
        <v>34829</v>
      </c>
      <c r="C5811" s="44">
        <v>5765.42</v>
      </c>
    </row>
    <row r="5812" spans="2:3">
      <c r="B5812" s="45">
        <v>34828</v>
      </c>
      <c r="C5812" s="44">
        <v>5775.15</v>
      </c>
    </row>
    <row r="5813" spans="2:3">
      <c r="B5813" s="45">
        <v>34827</v>
      </c>
      <c r="C5813" s="44">
        <v>5674.53</v>
      </c>
    </row>
    <row r="5814" spans="2:3">
      <c r="B5814" s="45">
        <v>34825</v>
      </c>
      <c r="C5814" s="44">
        <v>5642.16</v>
      </c>
    </row>
    <row r="5815" spans="2:3">
      <c r="B5815" s="45">
        <v>34824</v>
      </c>
      <c r="C5815" s="44">
        <v>5574.99</v>
      </c>
    </row>
    <row r="5816" spans="2:3">
      <c r="B5816" s="45">
        <v>34823</v>
      </c>
      <c r="C5816" s="44">
        <v>5699.14</v>
      </c>
    </row>
    <row r="5817" spans="2:3">
      <c r="B5817" s="45">
        <v>34822</v>
      </c>
      <c r="C5817" s="44">
        <v>5779.68</v>
      </c>
    </row>
    <row r="5818" spans="2:3">
      <c r="B5818" s="45">
        <v>34821</v>
      </c>
      <c r="C5818" s="44">
        <v>5771.81</v>
      </c>
    </row>
    <row r="5819" spans="2:3">
      <c r="B5819" s="45">
        <v>34820</v>
      </c>
      <c r="C5819" s="44">
        <v>5789.98</v>
      </c>
    </row>
    <row r="5820" spans="2:3">
      <c r="B5820" s="45">
        <v>34818</v>
      </c>
      <c r="C5820" s="44">
        <v>5803.78</v>
      </c>
    </row>
    <row r="5821" spans="2:3">
      <c r="B5821" s="45">
        <v>34817</v>
      </c>
      <c r="C5821" s="44">
        <v>5825.99</v>
      </c>
    </row>
    <row r="5822" spans="2:3">
      <c r="B5822" s="45">
        <v>34816</v>
      </c>
      <c r="C5822" s="44">
        <v>5898.53</v>
      </c>
    </row>
    <row r="5823" spans="2:3">
      <c r="B5823" s="45">
        <v>34815</v>
      </c>
      <c r="C5823" s="44">
        <v>5735.23</v>
      </c>
    </row>
    <row r="5824" spans="2:3">
      <c r="B5824" s="45">
        <v>34814</v>
      </c>
      <c r="C5824" s="44">
        <v>5803.14</v>
      </c>
    </row>
    <row r="5825" spans="2:3">
      <c r="B5825" s="45">
        <v>34813</v>
      </c>
      <c r="C5825" s="44">
        <v>5963.86</v>
      </c>
    </row>
    <row r="5826" spans="2:3">
      <c r="B5826" s="45">
        <v>34811</v>
      </c>
      <c r="C5826" s="44">
        <v>5987.93</v>
      </c>
    </row>
    <row r="5827" spans="2:3">
      <c r="B5827" s="45">
        <v>34810</v>
      </c>
      <c r="C5827" s="44">
        <v>5943.21</v>
      </c>
    </row>
    <row r="5828" spans="2:3">
      <c r="B5828" s="45">
        <v>34809</v>
      </c>
      <c r="C5828" s="44">
        <v>6136.54</v>
      </c>
    </row>
    <row r="5829" spans="2:3">
      <c r="B5829" s="45">
        <v>34808</v>
      </c>
      <c r="C5829" s="44">
        <v>6109.6</v>
      </c>
    </row>
    <row r="5830" spans="2:3">
      <c r="B5830" s="45">
        <v>34807</v>
      </c>
      <c r="C5830" s="44">
        <v>6106.56</v>
      </c>
    </row>
    <row r="5831" spans="2:3">
      <c r="B5831" s="45">
        <v>34806</v>
      </c>
      <c r="C5831" s="44">
        <v>6112.07</v>
      </c>
    </row>
    <row r="5832" spans="2:3">
      <c r="B5832" s="45">
        <v>34804</v>
      </c>
      <c r="C5832" s="44">
        <v>6247.75</v>
      </c>
    </row>
    <row r="5833" spans="2:3">
      <c r="B5833" s="45">
        <v>34803</v>
      </c>
      <c r="C5833" s="44">
        <v>6356.55</v>
      </c>
    </row>
    <row r="5834" spans="2:3">
      <c r="B5834" s="45">
        <v>34802</v>
      </c>
      <c r="C5834" s="44">
        <v>6417.58</v>
      </c>
    </row>
    <row r="5835" spans="2:3">
      <c r="B5835" s="45">
        <v>34801</v>
      </c>
      <c r="C5835" s="44">
        <v>6462.34</v>
      </c>
    </row>
    <row r="5836" spans="2:3">
      <c r="B5836" s="45">
        <v>34800</v>
      </c>
      <c r="C5836" s="44">
        <v>6497.06</v>
      </c>
    </row>
    <row r="5837" spans="2:3">
      <c r="B5837" s="45">
        <v>34799</v>
      </c>
      <c r="C5837" s="44">
        <v>6528.98</v>
      </c>
    </row>
    <row r="5838" spans="2:3">
      <c r="B5838" s="45">
        <v>34797</v>
      </c>
      <c r="C5838" s="44">
        <v>6552.49</v>
      </c>
    </row>
    <row r="5839" spans="2:3">
      <c r="B5839" s="45">
        <v>34796</v>
      </c>
      <c r="C5839" s="44">
        <v>6518.83</v>
      </c>
    </row>
    <row r="5840" spans="2:3">
      <c r="B5840" s="45">
        <v>34795</v>
      </c>
      <c r="C5840" s="44">
        <v>6575.71</v>
      </c>
    </row>
    <row r="5841" spans="2:3">
      <c r="B5841" s="45">
        <v>34790</v>
      </c>
      <c r="C5841" s="44">
        <v>6573.54</v>
      </c>
    </row>
    <row r="5842" spans="2:3">
      <c r="B5842" s="45">
        <v>34789</v>
      </c>
      <c r="C5842" s="44">
        <v>6524</v>
      </c>
    </row>
    <row r="5843" spans="2:3">
      <c r="B5843" s="45">
        <v>34788</v>
      </c>
      <c r="C5843" s="44">
        <v>6514.46</v>
      </c>
    </row>
    <row r="5844" spans="2:3">
      <c r="B5844" s="45">
        <v>34786</v>
      </c>
      <c r="C5844" s="44">
        <v>6464.76</v>
      </c>
    </row>
    <row r="5845" spans="2:3">
      <c r="B5845" s="45">
        <v>34785</v>
      </c>
      <c r="C5845" s="44">
        <v>6470.28</v>
      </c>
    </row>
    <row r="5846" spans="2:3">
      <c r="B5846" s="45">
        <v>34783</v>
      </c>
      <c r="C5846" s="44">
        <v>6401.39</v>
      </c>
    </row>
    <row r="5847" spans="2:3">
      <c r="B5847" s="45">
        <v>34782</v>
      </c>
      <c r="C5847" s="44">
        <v>6433.44</v>
      </c>
    </row>
    <row r="5848" spans="2:3">
      <c r="B5848" s="45">
        <v>34781</v>
      </c>
      <c r="C5848" s="44">
        <v>6441.85</v>
      </c>
    </row>
    <row r="5849" spans="2:3">
      <c r="B5849" s="45">
        <v>34780</v>
      </c>
      <c r="C5849" s="44">
        <v>6479.01</v>
      </c>
    </row>
    <row r="5850" spans="2:3">
      <c r="B5850" s="45">
        <v>34779</v>
      </c>
      <c r="C5850" s="44">
        <v>6524.87</v>
      </c>
    </row>
    <row r="5851" spans="2:3">
      <c r="B5851" s="45">
        <v>34778</v>
      </c>
      <c r="C5851" s="44">
        <v>6541.58</v>
      </c>
    </row>
    <row r="5852" spans="2:3">
      <c r="B5852" s="45">
        <v>34776</v>
      </c>
      <c r="C5852" s="44">
        <v>6587.96</v>
      </c>
    </row>
    <row r="5853" spans="2:3">
      <c r="B5853" s="45">
        <v>34775</v>
      </c>
      <c r="C5853" s="44">
        <v>6594.26</v>
      </c>
    </row>
    <row r="5854" spans="2:3">
      <c r="B5854" s="45">
        <v>34774</v>
      </c>
      <c r="C5854" s="44">
        <v>6564.66</v>
      </c>
    </row>
    <row r="5855" spans="2:3">
      <c r="B5855" s="45">
        <v>34773</v>
      </c>
      <c r="C5855" s="44">
        <v>6555.19</v>
      </c>
    </row>
    <row r="5856" spans="2:3">
      <c r="B5856" s="45">
        <v>34772</v>
      </c>
      <c r="C5856" s="44">
        <v>6480.31</v>
      </c>
    </row>
    <row r="5857" spans="2:3">
      <c r="B5857" s="45">
        <v>34771</v>
      </c>
      <c r="C5857" s="44">
        <v>6503.18</v>
      </c>
    </row>
    <row r="5858" spans="2:3">
      <c r="B5858" s="45">
        <v>34769</v>
      </c>
      <c r="C5858" s="44">
        <v>6480.98</v>
      </c>
    </row>
    <row r="5859" spans="2:3">
      <c r="B5859" s="45">
        <v>34768</v>
      </c>
      <c r="C5859" s="44">
        <v>6453.52</v>
      </c>
    </row>
    <row r="5860" spans="2:3">
      <c r="B5860" s="45">
        <v>34767</v>
      </c>
      <c r="C5860" s="44">
        <v>6388.36</v>
      </c>
    </row>
    <row r="5861" spans="2:3">
      <c r="B5861" s="45">
        <v>34766</v>
      </c>
      <c r="C5861" s="44">
        <v>6426.07</v>
      </c>
    </row>
    <row r="5862" spans="2:3">
      <c r="B5862" s="45">
        <v>34765</v>
      </c>
      <c r="C5862" s="44">
        <v>6480.76</v>
      </c>
    </row>
    <row r="5863" spans="2:3">
      <c r="B5863" s="45">
        <v>34764</v>
      </c>
      <c r="C5863" s="44">
        <v>6474.94</v>
      </c>
    </row>
    <row r="5864" spans="2:3">
      <c r="B5864" s="45">
        <v>34762</v>
      </c>
      <c r="C5864" s="44">
        <v>6530.74</v>
      </c>
    </row>
    <row r="5865" spans="2:3">
      <c r="B5865" s="45">
        <v>34761</v>
      </c>
      <c r="C5865" s="44">
        <v>6516.83</v>
      </c>
    </row>
    <row r="5866" spans="2:3">
      <c r="B5866" s="45">
        <v>34760</v>
      </c>
      <c r="C5866" s="44">
        <v>6450.39</v>
      </c>
    </row>
    <row r="5867" spans="2:3">
      <c r="B5867" s="45">
        <v>34759</v>
      </c>
      <c r="C5867" s="44">
        <v>6337.83</v>
      </c>
    </row>
    <row r="5868" spans="2:3">
      <c r="B5868" s="45">
        <v>34758</v>
      </c>
      <c r="C5868" s="44">
        <v>6509.33</v>
      </c>
    </row>
    <row r="5869" spans="2:3">
      <c r="B5869" s="45">
        <v>34757</v>
      </c>
      <c r="C5869" s="44">
        <v>6388.57</v>
      </c>
    </row>
    <row r="5870" spans="2:3">
      <c r="B5870" s="45">
        <v>34755</v>
      </c>
      <c r="C5870" s="44">
        <v>6591.36</v>
      </c>
    </row>
    <row r="5871" spans="2:3">
      <c r="B5871" s="45">
        <v>34754</v>
      </c>
      <c r="C5871" s="44">
        <v>6596.07</v>
      </c>
    </row>
    <row r="5872" spans="2:3">
      <c r="B5872" s="45">
        <v>34753</v>
      </c>
      <c r="C5872" s="44">
        <v>6552.95</v>
      </c>
    </row>
    <row r="5873" spans="2:3">
      <c r="B5873" s="45">
        <v>34752</v>
      </c>
      <c r="C5873" s="44">
        <v>6603.88</v>
      </c>
    </row>
    <row r="5874" spans="2:3">
      <c r="B5874" s="45">
        <v>34751</v>
      </c>
      <c r="C5874" s="44">
        <v>6633.03</v>
      </c>
    </row>
    <row r="5875" spans="2:3">
      <c r="B5875" s="45">
        <v>34750</v>
      </c>
      <c r="C5875" s="44">
        <v>6612.97</v>
      </c>
    </row>
    <row r="5876" spans="2:3">
      <c r="B5876" s="45">
        <v>34748</v>
      </c>
      <c r="C5876" s="44">
        <v>6650.29</v>
      </c>
    </row>
    <row r="5877" spans="2:3">
      <c r="B5877" s="45">
        <v>34747</v>
      </c>
      <c r="C5877" s="44">
        <v>6646.25</v>
      </c>
    </row>
    <row r="5878" spans="2:3">
      <c r="B5878" s="45">
        <v>34746</v>
      </c>
      <c r="C5878" s="44">
        <v>6646.55</v>
      </c>
    </row>
    <row r="5879" spans="2:3">
      <c r="B5879" s="45">
        <v>34745</v>
      </c>
      <c r="C5879" s="44">
        <v>6576.25</v>
      </c>
    </row>
    <row r="5880" spans="2:3">
      <c r="B5880" s="45">
        <v>34744</v>
      </c>
      <c r="C5880" s="44">
        <v>6504.59</v>
      </c>
    </row>
    <row r="5881" spans="2:3">
      <c r="B5881" s="45">
        <v>34743</v>
      </c>
      <c r="C5881" s="44">
        <v>6498.21</v>
      </c>
    </row>
    <row r="5882" spans="2:3">
      <c r="B5882" s="45">
        <v>34741</v>
      </c>
      <c r="C5882" s="44">
        <v>6565.24</v>
      </c>
    </row>
    <row r="5883" spans="2:3">
      <c r="B5883" s="45">
        <v>34740</v>
      </c>
      <c r="C5883" s="44">
        <v>6554.78</v>
      </c>
    </row>
    <row r="5884" spans="2:3">
      <c r="B5884" s="45">
        <v>34739</v>
      </c>
      <c r="C5884" s="44">
        <v>6543.42</v>
      </c>
    </row>
    <row r="5885" spans="2:3">
      <c r="B5885" s="45">
        <v>34738</v>
      </c>
      <c r="C5885" s="44">
        <v>6526.74</v>
      </c>
    </row>
    <row r="5886" spans="2:3">
      <c r="B5886" s="45">
        <v>34737</v>
      </c>
      <c r="C5886" s="44">
        <v>6531.82</v>
      </c>
    </row>
    <row r="5887" spans="2:3">
      <c r="B5887" s="45">
        <v>34736</v>
      </c>
      <c r="C5887" s="44">
        <v>6417.28</v>
      </c>
    </row>
    <row r="5888" spans="2:3">
      <c r="B5888" s="45">
        <v>34734</v>
      </c>
      <c r="C5888" s="44">
        <v>6328.38</v>
      </c>
    </row>
    <row r="5889" spans="2:3">
      <c r="B5889" s="45">
        <v>34725</v>
      </c>
      <c r="C5889" s="44">
        <v>6307.85</v>
      </c>
    </row>
    <row r="5890" spans="2:3">
      <c r="B5890" s="45">
        <v>34724</v>
      </c>
      <c r="C5890" s="44">
        <v>6299.62</v>
      </c>
    </row>
    <row r="5891" spans="2:3">
      <c r="B5891" s="45">
        <v>34723</v>
      </c>
      <c r="C5891" s="44">
        <v>6167.79</v>
      </c>
    </row>
    <row r="5892" spans="2:3">
      <c r="B5892" s="45">
        <v>34722</v>
      </c>
      <c r="C5892" s="44">
        <v>6295.04</v>
      </c>
    </row>
    <row r="5893" spans="2:3">
      <c r="B5893" s="45">
        <v>34720</v>
      </c>
      <c r="C5893" s="44">
        <v>6431.99</v>
      </c>
    </row>
    <row r="5894" spans="2:3">
      <c r="B5894" s="45">
        <v>34719</v>
      </c>
      <c r="C5894" s="44">
        <v>6372.01</v>
      </c>
    </row>
    <row r="5895" spans="2:3">
      <c r="B5895" s="45">
        <v>34718</v>
      </c>
      <c r="C5895" s="44">
        <v>6598.02</v>
      </c>
    </row>
    <row r="5896" spans="2:3">
      <c r="B5896" s="45">
        <v>34717</v>
      </c>
      <c r="C5896" s="44">
        <v>6623.52</v>
      </c>
    </row>
    <row r="5897" spans="2:3">
      <c r="B5897" s="45">
        <v>34716</v>
      </c>
      <c r="C5897" s="44">
        <v>6515.79</v>
      </c>
    </row>
    <row r="5898" spans="2:3">
      <c r="B5898" s="45">
        <v>34715</v>
      </c>
      <c r="C5898" s="44">
        <v>6536.65</v>
      </c>
    </row>
    <row r="5899" spans="2:3">
      <c r="B5899" s="45">
        <v>34713</v>
      </c>
      <c r="C5899" s="44">
        <v>6511.3</v>
      </c>
    </row>
    <row r="5900" spans="2:3">
      <c r="B5900" s="45">
        <v>34712</v>
      </c>
      <c r="C5900" s="44">
        <v>6582.4</v>
      </c>
    </row>
    <row r="5901" spans="2:3">
      <c r="B5901" s="45">
        <v>34711</v>
      </c>
      <c r="C5901" s="44">
        <v>6609.5</v>
      </c>
    </row>
    <row r="5902" spans="2:3">
      <c r="B5902" s="45">
        <v>34710</v>
      </c>
      <c r="C5902" s="44">
        <v>6777.24</v>
      </c>
    </row>
    <row r="5903" spans="2:3">
      <c r="B5903" s="45">
        <v>34709</v>
      </c>
      <c r="C5903" s="44">
        <v>6756.88</v>
      </c>
    </row>
    <row r="5904" spans="2:3">
      <c r="B5904" s="45">
        <v>34708</v>
      </c>
      <c r="C5904" s="44">
        <v>6869.08</v>
      </c>
    </row>
    <row r="5905" spans="2:3">
      <c r="B5905" s="45">
        <v>34706</v>
      </c>
      <c r="C5905" s="44">
        <v>6915.4</v>
      </c>
    </row>
    <row r="5906" spans="2:3">
      <c r="B5906" s="45">
        <v>34705</v>
      </c>
      <c r="C5906" s="44">
        <v>6919.31</v>
      </c>
    </row>
    <row r="5907" spans="2:3">
      <c r="B5907" s="45">
        <v>34704</v>
      </c>
      <c r="C5907" s="44">
        <v>7051.49</v>
      </c>
    </row>
    <row r="5908" spans="2:3">
      <c r="B5908" s="45">
        <v>34699</v>
      </c>
      <c r="C5908" s="44">
        <v>7124.66</v>
      </c>
    </row>
    <row r="5909" spans="2:3">
      <c r="B5909" s="45">
        <v>34698</v>
      </c>
      <c r="C5909" s="44">
        <v>7111.1</v>
      </c>
    </row>
    <row r="5910" spans="2:3">
      <c r="B5910" s="45">
        <v>34697</v>
      </c>
      <c r="C5910" s="44">
        <v>7027.43</v>
      </c>
    </row>
    <row r="5911" spans="2:3">
      <c r="B5911" s="45">
        <v>34696</v>
      </c>
      <c r="C5911" s="44">
        <v>6947.83</v>
      </c>
    </row>
    <row r="5912" spans="2:3">
      <c r="B5912" s="45">
        <v>34695</v>
      </c>
      <c r="C5912" s="44">
        <v>6982.91</v>
      </c>
    </row>
    <row r="5913" spans="2:3">
      <c r="B5913" s="45">
        <v>34692</v>
      </c>
      <c r="C5913" s="44">
        <v>6994.11</v>
      </c>
    </row>
    <row r="5914" spans="2:3">
      <c r="B5914" s="45">
        <v>34691</v>
      </c>
      <c r="C5914" s="46">
        <v>6857.95</v>
      </c>
    </row>
    <row r="5915" spans="2:3">
      <c r="B5915" s="45">
        <v>34690</v>
      </c>
      <c r="C5915" s="44">
        <v>6965.68</v>
      </c>
    </row>
    <row r="5916" spans="2:3">
      <c r="B5916" s="45">
        <v>34689</v>
      </c>
      <c r="C5916" s="44">
        <v>7010.6</v>
      </c>
    </row>
    <row r="5917" spans="2:3">
      <c r="B5917" s="45">
        <v>34688</v>
      </c>
      <c r="C5917" s="44">
        <v>6925.28</v>
      </c>
    </row>
    <row r="5918" spans="2:3">
      <c r="B5918" s="45">
        <v>34687</v>
      </c>
      <c r="C5918" s="44">
        <v>7055.3</v>
      </c>
    </row>
    <row r="5919" spans="2:3">
      <c r="B5919" s="45">
        <v>34685</v>
      </c>
      <c r="C5919" s="44">
        <v>6937.33</v>
      </c>
    </row>
    <row r="5920" spans="2:3">
      <c r="B5920" s="45">
        <v>34684</v>
      </c>
      <c r="C5920" s="44">
        <v>6811.99</v>
      </c>
    </row>
    <row r="5921" spans="2:3">
      <c r="B5921" s="45">
        <v>34683</v>
      </c>
      <c r="C5921" s="44">
        <v>6823.13</v>
      </c>
    </row>
    <row r="5922" spans="2:3">
      <c r="B5922" s="45">
        <v>34682</v>
      </c>
      <c r="C5922" s="44">
        <v>6681.9</v>
      </c>
    </row>
    <row r="5923" spans="2:3">
      <c r="B5923" s="45">
        <v>34681</v>
      </c>
      <c r="C5923" s="44">
        <v>6697.57</v>
      </c>
    </row>
    <row r="5924" spans="2:3">
      <c r="B5924" s="45">
        <v>34680</v>
      </c>
      <c r="C5924" s="44">
        <v>6722.4</v>
      </c>
    </row>
    <row r="5925" spans="2:3">
      <c r="B5925" s="45">
        <v>34678</v>
      </c>
      <c r="C5925" s="44">
        <v>6722.51</v>
      </c>
    </row>
    <row r="5926" spans="2:3">
      <c r="B5926" s="45">
        <v>34677</v>
      </c>
      <c r="C5926" s="44">
        <v>6763.01</v>
      </c>
    </row>
    <row r="5927" spans="2:3">
      <c r="B5927" s="45">
        <v>34676</v>
      </c>
      <c r="C5927" s="44">
        <v>6775.38</v>
      </c>
    </row>
    <row r="5928" spans="2:3">
      <c r="B5928" s="45">
        <v>34675</v>
      </c>
      <c r="C5928" s="44">
        <v>6777.68</v>
      </c>
    </row>
    <row r="5929" spans="2:3">
      <c r="B5929" s="45">
        <v>34674</v>
      </c>
      <c r="C5929" s="44">
        <v>6709.47</v>
      </c>
    </row>
    <row r="5930" spans="2:3">
      <c r="B5930" s="45">
        <v>34673</v>
      </c>
      <c r="C5930" s="44">
        <v>6750.22</v>
      </c>
    </row>
    <row r="5931" spans="2:3">
      <c r="B5931" s="45">
        <v>34670</v>
      </c>
      <c r="C5931" s="44">
        <v>6479.82</v>
      </c>
    </row>
    <row r="5932" spans="2:3">
      <c r="B5932" s="45">
        <v>34669</v>
      </c>
      <c r="C5932" s="44">
        <v>6444.05</v>
      </c>
    </row>
    <row r="5933" spans="2:3">
      <c r="B5933" s="45">
        <v>34668</v>
      </c>
      <c r="C5933" s="44">
        <v>6363.72</v>
      </c>
    </row>
    <row r="5934" spans="2:3">
      <c r="B5934" s="45">
        <v>34667</v>
      </c>
      <c r="C5934" s="44">
        <v>6388.1</v>
      </c>
    </row>
    <row r="5935" spans="2:3">
      <c r="B5935" s="45">
        <v>34666</v>
      </c>
      <c r="C5935" s="44">
        <v>6384.2</v>
      </c>
    </row>
    <row r="5936" spans="2:3">
      <c r="B5936" s="45">
        <v>34664</v>
      </c>
      <c r="C5936" s="44">
        <v>6439.65</v>
      </c>
    </row>
    <row r="5937" spans="2:3">
      <c r="B5937" s="45">
        <v>34663</v>
      </c>
      <c r="C5937" s="44">
        <v>6421.82</v>
      </c>
    </row>
    <row r="5938" spans="2:3">
      <c r="B5938" s="45">
        <v>34662</v>
      </c>
      <c r="C5938" s="44">
        <v>6340.02</v>
      </c>
    </row>
    <row r="5939" spans="2:3">
      <c r="B5939" s="45">
        <v>34661</v>
      </c>
      <c r="C5939" s="44">
        <v>6371.48</v>
      </c>
    </row>
    <row r="5940" spans="2:3">
      <c r="B5940" s="45">
        <v>34660</v>
      </c>
      <c r="C5940" s="44">
        <v>6345.27</v>
      </c>
    </row>
    <row r="5941" spans="2:3">
      <c r="B5941" s="45">
        <v>34659</v>
      </c>
      <c r="C5941" s="44">
        <v>6404.62</v>
      </c>
    </row>
    <row r="5942" spans="2:3">
      <c r="B5942" s="45">
        <v>34657</v>
      </c>
      <c r="C5942" s="44">
        <v>6449.68</v>
      </c>
    </row>
    <row r="5943" spans="2:3">
      <c r="B5943" s="45">
        <v>34656</v>
      </c>
      <c r="C5943" s="44">
        <v>6350.71</v>
      </c>
    </row>
    <row r="5944" spans="2:3">
      <c r="B5944" s="45">
        <v>34655</v>
      </c>
      <c r="C5944" s="44">
        <v>6297.88</v>
      </c>
    </row>
    <row r="5945" spans="2:3">
      <c r="B5945" s="45">
        <v>34654</v>
      </c>
      <c r="C5945" s="44">
        <v>6346.78</v>
      </c>
    </row>
    <row r="5946" spans="2:3">
      <c r="B5946" s="45">
        <v>34653</v>
      </c>
      <c r="C5946" s="44">
        <v>6381.8</v>
      </c>
    </row>
    <row r="5947" spans="2:3">
      <c r="B5947" s="45">
        <v>34652</v>
      </c>
      <c r="C5947" s="44">
        <v>6393.27</v>
      </c>
    </row>
    <row r="5948" spans="2:3">
      <c r="B5948" s="45">
        <v>34649</v>
      </c>
      <c r="C5948" s="44">
        <v>6482.68</v>
      </c>
    </row>
    <row r="5949" spans="2:3">
      <c r="B5949" s="45">
        <v>34648</v>
      </c>
      <c r="C5949" s="44">
        <v>6444.68</v>
      </c>
    </row>
    <row r="5950" spans="2:3">
      <c r="B5950" s="45">
        <v>34647</v>
      </c>
      <c r="C5950" s="44">
        <v>6449.99</v>
      </c>
    </row>
    <row r="5951" spans="2:3">
      <c r="B5951" s="45">
        <v>34646</v>
      </c>
      <c r="C5951" s="44">
        <v>6348.2</v>
      </c>
    </row>
    <row r="5952" spans="2:3">
      <c r="B5952" s="45">
        <v>34645</v>
      </c>
      <c r="C5952" s="44">
        <v>6320.02</v>
      </c>
    </row>
    <row r="5953" spans="2:3">
      <c r="B5953" s="45">
        <v>34643</v>
      </c>
      <c r="C5953" s="44">
        <v>6372.21</v>
      </c>
    </row>
    <row r="5954" spans="2:3">
      <c r="B5954" s="45">
        <v>34642</v>
      </c>
      <c r="C5954" s="44">
        <v>6369.11</v>
      </c>
    </row>
    <row r="5955" spans="2:3">
      <c r="B5955" s="45">
        <v>34641</v>
      </c>
      <c r="C5955" s="44">
        <v>6306.29</v>
      </c>
    </row>
    <row r="5956" spans="2:3">
      <c r="B5956" s="45">
        <v>34640</v>
      </c>
      <c r="C5956" s="44">
        <v>6342.66</v>
      </c>
    </row>
    <row r="5957" spans="2:3">
      <c r="B5957" s="45">
        <v>34639</v>
      </c>
      <c r="C5957" s="44">
        <v>6201.21</v>
      </c>
    </row>
    <row r="5958" spans="2:3">
      <c r="B5958" s="45">
        <v>34636</v>
      </c>
      <c r="C5958" s="44">
        <v>6526.47</v>
      </c>
    </row>
    <row r="5959" spans="2:3">
      <c r="B5959" s="45">
        <v>34635</v>
      </c>
      <c r="C5959" s="44">
        <v>6604.98</v>
      </c>
    </row>
    <row r="5960" spans="2:3">
      <c r="B5960" s="45">
        <v>34634</v>
      </c>
      <c r="C5960" s="44">
        <v>6594.97</v>
      </c>
    </row>
    <row r="5961" spans="2:3">
      <c r="B5961" s="45">
        <v>34633</v>
      </c>
      <c r="C5961" s="44">
        <v>6685.87</v>
      </c>
    </row>
    <row r="5962" spans="2:3">
      <c r="B5962" s="45">
        <v>34631</v>
      </c>
      <c r="C5962" s="44">
        <v>6742.39</v>
      </c>
    </row>
    <row r="5963" spans="2:3">
      <c r="B5963" s="45">
        <v>34629</v>
      </c>
      <c r="C5963" s="44">
        <v>6770.96</v>
      </c>
    </row>
    <row r="5964" spans="2:3">
      <c r="B5964" s="45">
        <v>34628</v>
      </c>
      <c r="C5964" s="44">
        <v>6839.78</v>
      </c>
    </row>
    <row r="5965" spans="2:3">
      <c r="B5965" s="45">
        <v>34627</v>
      </c>
      <c r="C5965" s="44">
        <v>6761.37</v>
      </c>
    </row>
    <row r="5966" spans="2:3">
      <c r="B5966" s="45">
        <v>34626</v>
      </c>
      <c r="C5966" s="44">
        <v>6669.1</v>
      </c>
    </row>
    <row r="5967" spans="2:3">
      <c r="B5967" s="45">
        <v>34625</v>
      </c>
      <c r="C5967" s="44">
        <v>6755.53</v>
      </c>
    </row>
    <row r="5968" spans="2:3">
      <c r="B5968" s="45">
        <v>34624</v>
      </c>
      <c r="C5968" s="44">
        <v>6731.23</v>
      </c>
    </row>
    <row r="5969" spans="2:3">
      <c r="B5969" s="45">
        <v>34622</v>
      </c>
      <c r="C5969" s="46">
        <v>6695.46</v>
      </c>
    </row>
    <row r="5970" spans="2:3">
      <c r="B5970" s="45">
        <v>34621</v>
      </c>
      <c r="C5970" s="44">
        <v>6567.77</v>
      </c>
    </row>
    <row r="5971" spans="2:3">
      <c r="B5971" s="45">
        <v>34620</v>
      </c>
      <c r="C5971" s="44">
        <v>6626.39</v>
      </c>
    </row>
    <row r="5972" spans="2:3">
      <c r="B5972" s="45">
        <v>34619</v>
      </c>
      <c r="C5972" s="44">
        <v>6495.78</v>
      </c>
    </row>
    <row r="5973" spans="2:3">
      <c r="B5973" s="45">
        <v>34618</v>
      </c>
      <c r="C5973" s="44">
        <v>6124.71</v>
      </c>
    </row>
    <row r="5974" spans="2:3">
      <c r="B5974" s="45">
        <v>34615</v>
      </c>
      <c r="C5974" s="44">
        <v>6214.48</v>
      </c>
    </row>
    <row r="5975" spans="2:3">
      <c r="B5975" s="45">
        <v>34614</v>
      </c>
      <c r="C5975" s="44">
        <v>6620.36</v>
      </c>
    </row>
    <row r="5976" spans="2:3">
      <c r="B5976" s="45">
        <v>34613</v>
      </c>
      <c r="C5976" s="44">
        <v>6653.32</v>
      </c>
    </row>
    <row r="5977" spans="2:3">
      <c r="B5977" s="45">
        <v>34612</v>
      </c>
      <c r="C5977" s="44">
        <v>6944.59</v>
      </c>
    </row>
    <row r="5978" spans="2:3">
      <c r="B5978" s="45">
        <v>34611</v>
      </c>
      <c r="C5978" s="44">
        <v>7179.92</v>
      </c>
    </row>
    <row r="5979" spans="2:3">
      <c r="B5979" s="45">
        <v>34610</v>
      </c>
      <c r="C5979" s="44">
        <v>7183.75</v>
      </c>
    </row>
    <row r="5980" spans="2:3">
      <c r="B5980" s="45">
        <v>34608</v>
      </c>
      <c r="C5980" s="44">
        <v>7135.12</v>
      </c>
    </row>
    <row r="5981" spans="2:3">
      <c r="B5981" s="45">
        <v>34607</v>
      </c>
      <c r="C5981" s="44">
        <v>7091.13</v>
      </c>
    </row>
    <row r="5982" spans="2:3">
      <c r="B5982" s="45">
        <v>34606</v>
      </c>
      <c r="C5982" s="44">
        <v>7101.13</v>
      </c>
    </row>
    <row r="5983" spans="2:3">
      <c r="B5983" s="45">
        <v>34604</v>
      </c>
      <c r="C5983" s="44">
        <v>7029.1</v>
      </c>
    </row>
    <row r="5984" spans="2:3">
      <c r="B5984" s="45">
        <v>34603</v>
      </c>
      <c r="C5984" s="44">
        <v>7025.76</v>
      </c>
    </row>
    <row r="5985" spans="2:3">
      <c r="B5985" s="45">
        <v>34601</v>
      </c>
      <c r="C5985" s="44">
        <v>6922.02</v>
      </c>
    </row>
    <row r="5986" spans="2:3">
      <c r="B5986" s="45">
        <v>34600</v>
      </c>
      <c r="C5986" s="44">
        <v>6930.28</v>
      </c>
    </row>
    <row r="5987" spans="2:3">
      <c r="B5987" s="45">
        <v>34599</v>
      </c>
      <c r="C5987" s="44">
        <v>6889.88</v>
      </c>
    </row>
    <row r="5988" spans="2:3">
      <c r="B5988" s="45">
        <v>34598</v>
      </c>
      <c r="C5988" s="44">
        <v>6999.44</v>
      </c>
    </row>
    <row r="5989" spans="2:3">
      <c r="B5989" s="45">
        <v>34594</v>
      </c>
      <c r="C5989" s="44">
        <v>7048.24</v>
      </c>
    </row>
    <row r="5990" spans="2:3">
      <c r="B5990" s="45">
        <v>34593</v>
      </c>
      <c r="C5990" s="44">
        <v>6981.2</v>
      </c>
    </row>
    <row r="5991" spans="2:3">
      <c r="B5991" s="45">
        <v>34592</v>
      </c>
      <c r="C5991" s="44">
        <v>6989.97</v>
      </c>
    </row>
    <row r="5992" spans="2:3">
      <c r="B5992" s="45">
        <v>34591</v>
      </c>
      <c r="C5992" s="44">
        <v>7025.18</v>
      </c>
    </row>
    <row r="5993" spans="2:3">
      <c r="B5993" s="45">
        <v>34590</v>
      </c>
      <c r="C5993" s="44">
        <v>6955.02</v>
      </c>
    </row>
    <row r="5994" spans="2:3">
      <c r="B5994" s="45">
        <v>34589</v>
      </c>
      <c r="C5994" s="44">
        <v>6967.48</v>
      </c>
    </row>
    <row r="5995" spans="2:3">
      <c r="B5995" s="45">
        <v>34587</v>
      </c>
      <c r="C5995" s="44">
        <v>6999.82</v>
      </c>
    </row>
    <row r="5996" spans="2:3">
      <c r="B5996" s="45">
        <v>34586</v>
      </c>
      <c r="C5996" s="44">
        <v>6987.2</v>
      </c>
    </row>
    <row r="5997" spans="2:3">
      <c r="B5997" s="45">
        <v>34585</v>
      </c>
      <c r="C5997" s="44">
        <v>6928.58</v>
      </c>
    </row>
    <row r="5998" spans="2:3">
      <c r="B5998" s="45">
        <v>34584</v>
      </c>
      <c r="C5998" s="44">
        <v>6895.93</v>
      </c>
    </row>
    <row r="5999" spans="2:3">
      <c r="B5999" s="45">
        <v>34583</v>
      </c>
      <c r="C5999" s="44">
        <v>6830.47</v>
      </c>
    </row>
    <row r="6000" spans="2:3">
      <c r="B6000" s="45">
        <v>34582</v>
      </c>
      <c r="C6000" s="44">
        <v>6866.32</v>
      </c>
    </row>
    <row r="6001" spans="2:3">
      <c r="B6001" s="45">
        <v>34580</v>
      </c>
      <c r="C6001" s="44">
        <v>6951.25</v>
      </c>
    </row>
    <row r="6002" spans="2:3">
      <c r="B6002" s="45">
        <v>34579</v>
      </c>
      <c r="C6002" s="44">
        <v>7010.63</v>
      </c>
    </row>
    <row r="6003" spans="2:3">
      <c r="B6003" s="45">
        <v>34578</v>
      </c>
      <c r="C6003" s="44">
        <v>6974.15</v>
      </c>
    </row>
    <row r="6004" spans="2:3">
      <c r="B6004" s="45">
        <v>34577</v>
      </c>
      <c r="C6004" s="44">
        <v>7008.11</v>
      </c>
    </row>
    <row r="6005" spans="2:3">
      <c r="B6005" s="45">
        <v>34576</v>
      </c>
      <c r="C6005" s="44">
        <v>6980.28</v>
      </c>
    </row>
    <row r="6006" spans="2:3">
      <c r="B6006" s="45">
        <v>34575</v>
      </c>
      <c r="C6006" s="44">
        <v>7040.52</v>
      </c>
    </row>
    <row r="6007" spans="2:3">
      <c r="B6007" s="45">
        <v>34573</v>
      </c>
      <c r="C6007" s="44">
        <v>6953.04</v>
      </c>
    </row>
    <row r="6008" spans="2:3">
      <c r="B6008" s="45">
        <v>34572</v>
      </c>
      <c r="C6008" s="44">
        <v>6881.1</v>
      </c>
    </row>
    <row r="6009" spans="2:3">
      <c r="B6009" s="45">
        <v>34571</v>
      </c>
      <c r="C6009" s="44">
        <v>6858.01</v>
      </c>
    </row>
    <row r="6010" spans="2:3">
      <c r="B6010" s="45">
        <v>34570</v>
      </c>
      <c r="C6010" s="44">
        <v>6862.14</v>
      </c>
    </row>
    <row r="6011" spans="2:3">
      <c r="B6011" s="45">
        <v>34569</v>
      </c>
      <c r="C6011" s="44">
        <v>6798.19</v>
      </c>
    </row>
    <row r="6012" spans="2:3">
      <c r="B6012" s="45">
        <v>34568</v>
      </c>
      <c r="C6012" s="44">
        <v>6838.6</v>
      </c>
    </row>
    <row r="6013" spans="2:3">
      <c r="B6013" s="45">
        <v>34566</v>
      </c>
      <c r="C6013" s="44">
        <v>6805.84</v>
      </c>
    </row>
    <row r="6014" spans="2:3">
      <c r="B6014" s="45">
        <v>34565</v>
      </c>
      <c r="C6014" s="44">
        <v>6766.38</v>
      </c>
    </row>
    <row r="6015" spans="2:3">
      <c r="B6015" s="45">
        <v>34564</v>
      </c>
      <c r="C6015" s="44">
        <v>6586.16</v>
      </c>
    </row>
    <row r="6016" spans="2:3">
      <c r="B6016" s="45">
        <v>34563</v>
      </c>
      <c r="C6016" s="44">
        <v>6645.9</v>
      </c>
    </row>
    <row r="6017" spans="2:3">
      <c r="B6017" s="45">
        <v>34562</v>
      </c>
      <c r="C6017" s="44">
        <v>6583.9</v>
      </c>
    </row>
    <row r="6018" spans="2:3">
      <c r="B6018" s="45">
        <v>34561</v>
      </c>
      <c r="C6018" s="44">
        <v>6543.57</v>
      </c>
    </row>
    <row r="6019" spans="2:3">
      <c r="B6019" s="45">
        <v>34559</v>
      </c>
      <c r="C6019" s="44">
        <v>6563.91</v>
      </c>
    </row>
    <row r="6020" spans="2:3">
      <c r="B6020" s="45">
        <v>34558</v>
      </c>
      <c r="C6020" s="44">
        <v>6628.14</v>
      </c>
    </row>
    <row r="6021" spans="2:3">
      <c r="B6021" s="45">
        <v>34557</v>
      </c>
      <c r="C6021" s="44">
        <v>6692.02</v>
      </c>
    </row>
    <row r="6022" spans="2:3">
      <c r="B6022" s="45">
        <v>34556</v>
      </c>
      <c r="C6022" s="44">
        <v>6838.01</v>
      </c>
    </row>
    <row r="6023" spans="2:3">
      <c r="B6023" s="45">
        <v>34555</v>
      </c>
      <c r="C6023" s="44">
        <v>6944.91</v>
      </c>
    </row>
    <row r="6024" spans="2:3">
      <c r="B6024" s="45">
        <v>34552</v>
      </c>
      <c r="C6024" s="44">
        <v>6940.32</v>
      </c>
    </row>
    <row r="6025" spans="2:3">
      <c r="B6025" s="45">
        <v>34551</v>
      </c>
      <c r="C6025" s="44">
        <v>6919.21</v>
      </c>
    </row>
    <row r="6026" spans="2:3">
      <c r="B6026" s="45">
        <v>34550</v>
      </c>
      <c r="C6026" s="44">
        <v>6789.57</v>
      </c>
    </row>
    <row r="6027" spans="2:3">
      <c r="B6027" s="45">
        <v>34549</v>
      </c>
      <c r="C6027" s="44">
        <v>6723.56</v>
      </c>
    </row>
    <row r="6028" spans="2:3">
      <c r="B6028" s="45">
        <v>34548</v>
      </c>
      <c r="C6028" s="44">
        <v>6879.56</v>
      </c>
    </row>
    <row r="6029" spans="2:3">
      <c r="B6029" s="45">
        <v>34547</v>
      </c>
      <c r="C6029" s="44">
        <v>6839.02</v>
      </c>
    </row>
    <row r="6030" spans="2:3">
      <c r="B6030" s="45">
        <v>34545</v>
      </c>
      <c r="C6030" s="44">
        <v>6720.05</v>
      </c>
    </row>
    <row r="6031" spans="2:3">
      <c r="B6031" s="45">
        <v>34544</v>
      </c>
      <c r="C6031" s="44">
        <v>6749.4</v>
      </c>
    </row>
    <row r="6032" spans="2:3">
      <c r="B6032" s="45">
        <v>34543</v>
      </c>
      <c r="C6032" s="44">
        <v>6642.13</v>
      </c>
    </row>
    <row r="6033" spans="2:3">
      <c r="B6033" s="45">
        <v>34542</v>
      </c>
      <c r="C6033" s="44">
        <v>6661.34</v>
      </c>
    </row>
    <row r="6034" spans="2:3">
      <c r="B6034" s="45">
        <v>34541</v>
      </c>
      <c r="C6034" s="44">
        <v>6727.22</v>
      </c>
    </row>
    <row r="6035" spans="2:3">
      <c r="B6035" s="45">
        <v>34540</v>
      </c>
      <c r="C6035" s="44">
        <v>6688</v>
      </c>
    </row>
    <row r="6036" spans="2:3">
      <c r="B6036" s="45">
        <v>34538</v>
      </c>
      <c r="C6036" s="44">
        <v>6556.23</v>
      </c>
    </row>
    <row r="6037" spans="2:3">
      <c r="B6037" s="45">
        <v>34537</v>
      </c>
      <c r="C6037" s="44">
        <v>6496.6</v>
      </c>
    </row>
    <row r="6038" spans="2:3">
      <c r="B6038" s="45">
        <v>34536</v>
      </c>
      <c r="C6038" s="44">
        <v>6577.7</v>
      </c>
    </row>
    <row r="6039" spans="2:3">
      <c r="B6039" s="45">
        <v>34535</v>
      </c>
      <c r="C6039" s="44">
        <v>6474.3</v>
      </c>
    </row>
    <row r="6040" spans="2:3">
      <c r="B6040" s="45">
        <v>34534</v>
      </c>
      <c r="C6040" s="44">
        <v>6526.39</v>
      </c>
    </row>
    <row r="6041" spans="2:3">
      <c r="B6041" s="45">
        <v>34533</v>
      </c>
      <c r="C6041" s="44">
        <v>6533.46</v>
      </c>
    </row>
    <row r="6042" spans="2:3">
      <c r="B6042" s="45">
        <v>34530</v>
      </c>
      <c r="C6042" s="44">
        <v>6407.5</v>
      </c>
    </row>
    <row r="6043" spans="2:3">
      <c r="B6043" s="45">
        <v>34529</v>
      </c>
      <c r="C6043" s="44">
        <v>6304.61</v>
      </c>
    </row>
    <row r="6044" spans="2:3">
      <c r="B6044" s="45">
        <v>34528</v>
      </c>
      <c r="C6044" s="44">
        <v>6318.23</v>
      </c>
    </row>
    <row r="6045" spans="2:3">
      <c r="B6045" s="45">
        <v>34527</v>
      </c>
      <c r="C6045" s="44">
        <v>6331.36</v>
      </c>
    </row>
    <row r="6046" spans="2:3">
      <c r="B6046" s="45">
        <v>34526</v>
      </c>
      <c r="C6046" s="44">
        <v>6313</v>
      </c>
    </row>
    <row r="6047" spans="2:3">
      <c r="B6047" s="45">
        <v>34524</v>
      </c>
      <c r="C6047" s="44">
        <v>6185.27</v>
      </c>
    </row>
    <row r="6048" spans="2:3">
      <c r="B6048" s="45">
        <v>34523</v>
      </c>
      <c r="C6048" s="44">
        <v>6191.79</v>
      </c>
    </row>
    <row r="6049" spans="2:3">
      <c r="B6049" s="45">
        <v>34522</v>
      </c>
      <c r="C6049" s="44">
        <v>6095.34</v>
      </c>
    </row>
    <row r="6050" spans="2:3">
      <c r="B6050" s="45">
        <v>34521</v>
      </c>
      <c r="C6050" s="44">
        <v>6115.18</v>
      </c>
    </row>
    <row r="6051" spans="2:3">
      <c r="B6051" s="45">
        <v>34520</v>
      </c>
      <c r="C6051" s="44">
        <v>6064.95</v>
      </c>
    </row>
    <row r="6052" spans="2:3">
      <c r="B6052" s="45">
        <v>34519</v>
      </c>
      <c r="C6052" s="44">
        <v>6067.63</v>
      </c>
    </row>
    <row r="6053" spans="2:3">
      <c r="B6053" s="45">
        <v>34517</v>
      </c>
      <c r="C6053" s="44">
        <v>6005.84</v>
      </c>
    </row>
    <row r="6054" spans="2:3">
      <c r="B6054" s="45">
        <v>34515</v>
      </c>
      <c r="C6054" s="44">
        <v>5932.6</v>
      </c>
    </row>
    <row r="6055" spans="2:3">
      <c r="B6055" s="45">
        <v>34514</v>
      </c>
      <c r="C6055" s="44">
        <v>5933.15</v>
      </c>
    </row>
    <row r="6056" spans="2:3">
      <c r="B6056" s="45">
        <v>34513</v>
      </c>
      <c r="C6056" s="44">
        <v>5874.56</v>
      </c>
    </row>
    <row r="6057" spans="2:3">
      <c r="B6057" s="45">
        <v>34512</v>
      </c>
      <c r="C6057" s="44">
        <v>5866.95</v>
      </c>
    </row>
    <row r="6058" spans="2:3">
      <c r="B6058" s="45">
        <v>34510</v>
      </c>
      <c r="C6058" s="44">
        <v>5903.35</v>
      </c>
    </row>
    <row r="6059" spans="2:3">
      <c r="B6059" s="45">
        <v>34509</v>
      </c>
      <c r="C6059" s="44">
        <v>5939.62</v>
      </c>
    </row>
    <row r="6060" spans="2:3">
      <c r="B6060" s="45">
        <v>34508</v>
      </c>
      <c r="C6060" s="44">
        <v>5871.14</v>
      </c>
    </row>
    <row r="6061" spans="2:3">
      <c r="B6061" s="45">
        <v>34507</v>
      </c>
      <c r="C6061" s="44">
        <v>5957.61</v>
      </c>
    </row>
    <row r="6062" spans="2:3">
      <c r="B6062" s="45">
        <v>34506</v>
      </c>
      <c r="C6062" s="44">
        <v>5948.97</v>
      </c>
    </row>
    <row r="6063" spans="2:3">
      <c r="B6063" s="45">
        <v>34505</v>
      </c>
      <c r="C6063" s="44">
        <v>6038.41</v>
      </c>
    </row>
    <row r="6064" spans="2:3">
      <c r="B6064" s="45">
        <v>34502</v>
      </c>
      <c r="C6064" s="44">
        <v>6159.74</v>
      </c>
    </row>
    <row r="6065" spans="2:3">
      <c r="B6065" s="45">
        <v>34501</v>
      </c>
      <c r="C6065" s="44">
        <v>6149.64</v>
      </c>
    </row>
    <row r="6066" spans="2:3">
      <c r="B6066" s="45">
        <v>34500</v>
      </c>
      <c r="C6066" s="44">
        <v>6115.06</v>
      </c>
    </row>
    <row r="6067" spans="2:3">
      <c r="B6067" s="45">
        <v>34499</v>
      </c>
      <c r="C6067" s="44">
        <v>6098.94</v>
      </c>
    </row>
    <row r="6068" spans="2:3">
      <c r="B6068" s="45">
        <v>34496</v>
      </c>
      <c r="C6068" s="44">
        <v>6073.43</v>
      </c>
    </row>
    <row r="6069" spans="2:3">
      <c r="B6069" s="45">
        <v>34495</v>
      </c>
      <c r="C6069" s="44">
        <v>5994.66</v>
      </c>
    </row>
    <row r="6070" spans="2:3">
      <c r="B6070" s="45">
        <v>34494</v>
      </c>
      <c r="C6070" s="44">
        <v>5942.38</v>
      </c>
    </row>
    <row r="6071" spans="2:3">
      <c r="B6071" s="45">
        <v>34493</v>
      </c>
      <c r="C6071" s="44">
        <v>6098.58</v>
      </c>
    </row>
    <row r="6072" spans="2:3">
      <c r="B6072" s="45">
        <v>34492</v>
      </c>
      <c r="C6072" s="44">
        <v>6069.85</v>
      </c>
    </row>
    <row r="6073" spans="2:3">
      <c r="B6073" s="45">
        <v>34491</v>
      </c>
      <c r="C6073" s="44">
        <v>6077.25</v>
      </c>
    </row>
    <row r="6074" spans="2:3">
      <c r="B6074" s="45">
        <v>34489</v>
      </c>
      <c r="C6074" s="44">
        <v>6039.33</v>
      </c>
    </row>
    <row r="6075" spans="2:3">
      <c r="B6075" s="45">
        <v>34488</v>
      </c>
      <c r="C6075" s="44">
        <v>6023.69</v>
      </c>
    </row>
    <row r="6076" spans="2:3">
      <c r="B6076" s="45">
        <v>34487</v>
      </c>
      <c r="C6076" s="44">
        <v>5956.62</v>
      </c>
    </row>
    <row r="6077" spans="2:3">
      <c r="B6077" s="45">
        <v>34486</v>
      </c>
      <c r="C6077" s="44">
        <v>5961.45</v>
      </c>
    </row>
    <row r="6078" spans="2:3">
      <c r="B6078" s="45">
        <v>34485</v>
      </c>
      <c r="C6078" s="44">
        <v>5891.56</v>
      </c>
    </row>
    <row r="6079" spans="2:3">
      <c r="B6079" s="45">
        <v>34484</v>
      </c>
      <c r="C6079" s="44">
        <v>5934.5</v>
      </c>
    </row>
    <row r="6080" spans="2:3">
      <c r="B6080" s="45">
        <v>34482</v>
      </c>
      <c r="C6080" s="44">
        <v>5871.7</v>
      </c>
    </row>
    <row r="6081" spans="2:3">
      <c r="B6081" s="45">
        <v>34481</v>
      </c>
      <c r="C6081" s="44">
        <v>5806.77</v>
      </c>
    </row>
    <row r="6082" spans="2:3">
      <c r="B6082" s="45">
        <v>34480</v>
      </c>
      <c r="C6082" s="44">
        <v>5852.36</v>
      </c>
    </row>
    <row r="6083" spans="2:3">
      <c r="B6083" s="45">
        <v>34479</v>
      </c>
      <c r="C6083" s="44">
        <v>5775.18</v>
      </c>
    </row>
    <row r="6084" spans="2:3">
      <c r="B6084" s="45">
        <v>34478</v>
      </c>
      <c r="C6084" s="44">
        <v>5769.12</v>
      </c>
    </row>
    <row r="6085" spans="2:3">
      <c r="B6085" s="45">
        <v>34477</v>
      </c>
      <c r="C6085" s="44">
        <v>5817.68</v>
      </c>
    </row>
    <row r="6086" spans="2:3">
      <c r="B6086" s="45">
        <v>34475</v>
      </c>
      <c r="C6086" s="44">
        <v>5831.18</v>
      </c>
    </row>
    <row r="6087" spans="2:3">
      <c r="B6087" s="45">
        <v>34474</v>
      </c>
      <c r="C6087" s="44">
        <v>5905.79</v>
      </c>
    </row>
    <row r="6088" spans="2:3">
      <c r="B6088" s="45">
        <v>34473</v>
      </c>
      <c r="C6088" s="44">
        <v>5944.61</v>
      </c>
    </row>
    <row r="6089" spans="2:3">
      <c r="B6089" s="45">
        <v>34472</v>
      </c>
      <c r="C6089" s="44">
        <v>5983.25</v>
      </c>
    </row>
    <row r="6090" spans="2:3">
      <c r="B6090" s="45">
        <v>34471</v>
      </c>
      <c r="C6090" s="44">
        <v>6015.83</v>
      </c>
    </row>
    <row r="6091" spans="2:3">
      <c r="B6091" s="45">
        <v>34470</v>
      </c>
      <c r="C6091" s="44">
        <v>6114.78</v>
      </c>
    </row>
    <row r="6092" spans="2:3">
      <c r="B6092" s="45">
        <v>34468</v>
      </c>
      <c r="C6092" s="44">
        <v>6092.02</v>
      </c>
    </row>
    <row r="6093" spans="2:3">
      <c r="B6093" s="45">
        <v>34467</v>
      </c>
      <c r="C6093" s="44">
        <v>6061.95</v>
      </c>
    </row>
    <row r="6094" spans="2:3">
      <c r="B6094" s="45">
        <v>34466</v>
      </c>
      <c r="C6094" s="44">
        <v>6004.38</v>
      </c>
    </row>
    <row r="6095" spans="2:3">
      <c r="B6095" s="45">
        <v>34465</v>
      </c>
      <c r="C6095" s="44">
        <v>6024.47</v>
      </c>
    </row>
    <row r="6096" spans="2:3">
      <c r="B6096" s="45">
        <v>34464</v>
      </c>
      <c r="C6096" s="44">
        <v>5937.37</v>
      </c>
    </row>
    <row r="6097" spans="2:3">
      <c r="B6097" s="45">
        <v>34463</v>
      </c>
      <c r="C6097" s="44">
        <v>5996.8</v>
      </c>
    </row>
    <row r="6098" spans="2:3">
      <c r="B6098" s="45">
        <v>34461</v>
      </c>
      <c r="C6098" s="44">
        <v>5981.73</v>
      </c>
    </row>
    <row r="6099" spans="2:3">
      <c r="B6099" s="45">
        <v>34460</v>
      </c>
      <c r="C6099" s="44">
        <v>5953.27</v>
      </c>
    </row>
    <row r="6100" spans="2:3">
      <c r="B6100" s="45">
        <v>34459</v>
      </c>
      <c r="C6100" s="44">
        <v>5916.77</v>
      </c>
    </row>
    <row r="6101" spans="2:3">
      <c r="B6101" s="45">
        <v>34458</v>
      </c>
      <c r="C6101" s="44">
        <v>5907.54</v>
      </c>
    </row>
    <row r="6102" spans="2:3">
      <c r="B6102" s="45">
        <v>34457</v>
      </c>
      <c r="C6102" s="44">
        <v>5800.35</v>
      </c>
    </row>
    <row r="6103" spans="2:3">
      <c r="B6103" s="45">
        <v>34456</v>
      </c>
      <c r="C6103" s="44">
        <v>5777.48</v>
      </c>
    </row>
    <row r="6104" spans="2:3">
      <c r="B6104" s="45">
        <v>34454</v>
      </c>
      <c r="C6104" s="44">
        <v>5737.33</v>
      </c>
    </row>
    <row r="6105" spans="2:3">
      <c r="B6105" s="45">
        <v>34453</v>
      </c>
      <c r="C6105" s="44">
        <v>5729.12</v>
      </c>
    </row>
    <row r="6106" spans="2:3">
      <c r="B6106" s="45">
        <v>34452</v>
      </c>
      <c r="C6106" s="44">
        <v>5887.86</v>
      </c>
    </row>
    <row r="6107" spans="2:3">
      <c r="B6107" s="45">
        <v>34451</v>
      </c>
      <c r="C6107" s="44">
        <v>5882.98</v>
      </c>
    </row>
    <row r="6108" spans="2:3">
      <c r="B6108" s="45">
        <v>34450</v>
      </c>
      <c r="C6108" s="44">
        <v>5851.16</v>
      </c>
    </row>
    <row r="6109" spans="2:3">
      <c r="B6109" s="45">
        <v>34449</v>
      </c>
      <c r="C6109" s="44">
        <v>5918.55</v>
      </c>
    </row>
    <row r="6110" spans="2:3">
      <c r="B6110" s="45">
        <v>34447</v>
      </c>
      <c r="C6110" s="44">
        <v>5837.33</v>
      </c>
    </row>
    <row r="6111" spans="2:3">
      <c r="B6111" s="45">
        <v>34446</v>
      </c>
      <c r="C6111" s="44">
        <v>5837.03</v>
      </c>
    </row>
    <row r="6112" spans="2:3">
      <c r="B6112" s="45">
        <v>34445</v>
      </c>
      <c r="C6112" s="44">
        <v>5741.47</v>
      </c>
    </row>
    <row r="6113" spans="2:3">
      <c r="B6113" s="45">
        <v>34444</v>
      </c>
      <c r="C6113" s="44">
        <v>5692.32</v>
      </c>
    </row>
    <row r="6114" spans="2:3">
      <c r="B6114" s="45">
        <v>34443</v>
      </c>
      <c r="C6114" s="44">
        <v>5675.75</v>
      </c>
    </row>
    <row r="6115" spans="2:3">
      <c r="B6115" s="45">
        <v>34442</v>
      </c>
      <c r="C6115" s="44">
        <v>5690.13</v>
      </c>
    </row>
    <row r="6116" spans="2:3">
      <c r="B6116" s="45">
        <v>34440</v>
      </c>
      <c r="C6116" s="44">
        <v>5585.81</v>
      </c>
    </row>
    <row r="6117" spans="2:3">
      <c r="B6117" s="45">
        <v>34439</v>
      </c>
      <c r="C6117" s="44">
        <v>5592.9</v>
      </c>
    </row>
    <row r="6118" spans="2:3">
      <c r="B6118" s="45">
        <v>34438</v>
      </c>
      <c r="C6118" s="44">
        <v>5461.99</v>
      </c>
    </row>
    <row r="6119" spans="2:3">
      <c r="B6119" s="45">
        <v>34437</v>
      </c>
      <c r="C6119" s="44">
        <v>5453.14</v>
      </c>
    </row>
    <row r="6120" spans="2:3">
      <c r="B6120" s="45">
        <v>34436</v>
      </c>
      <c r="C6120" s="44">
        <v>5475.34</v>
      </c>
    </row>
    <row r="6121" spans="2:3">
      <c r="B6121" s="45">
        <v>34435</v>
      </c>
      <c r="C6121" s="44">
        <v>5488.48</v>
      </c>
    </row>
    <row r="6122" spans="2:3">
      <c r="B6122" s="45">
        <v>34433</v>
      </c>
      <c r="C6122" s="44">
        <v>5565.84</v>
      </c>
    </row>
    <row r="6123" spans="2:3">
      <c r="B6123" s="45">
        <v>34432</v>
      </c>
      <c r="C6123" s="44">
        <v>5528.47</v>
      </c>
    </row>
    <row r="6124" spans="2:3">
      <c r="B6124" s="45">
        <v>34431</v>
      </c>
      <c r="C6124" s="44">
        <v>5475.68</v>
      </c>
    </row>
    <row r="6125" spans="2:3">
      <c r="B6125" s="45">
        <v>34430</v>
      </c>
      <c r="C6125" s="44">
        <v>5481.86</v>
      </c>
    </row>
    <row r="6126" spans="2:3">
      <c r="B6126" s="45">
        <v>34426</v>
      </c>
      <c r="C6126" s="44">
        <v>5420.98</v>
      </c>
    </row>
    <row r="6127" spans="2:3">
      <c r="B6127" s="45">
        <v>34425</v>
      </c>
      <c r="C6127" s="44">
        <v>5308.87</v>
      </c>
    </row>
    <row r="6128" spans="2:3">
      <c r="B6128" s="45">
        <v>34424</v>
      </c>
      <c r="C6128" s="44">
        <v>5249.22</v>
      </c>
    </row>
    <row r="6129" spans="2:3">
      <c r="B6129" s="45">
        <v>34423</v>
      </c>
      <c r="C6129" s="44">
        <v>5320.06</v>
      </c>
    </row>
    <row r="6130" spans="2:3">
      <c r="B6130" s="45">
        <v>34421</v>
      </c>
      <c r="C6130" s="44">
        <v>5331.9</v>
      </c>
    </row>
    <row r="6131" spans="2:3">
      <c r="B6131" s="45">
        <v>34419</v>
      </c>
      <c r="C6131" s="44">
        <v>5332.21</v>
      </c>
    </row>
    <row r="6132" spans="2:3">
      <c r="B6132" s="45">
        <v>34418</v>
      </c>
      <c r="C6132" s="44">
        <v>5352.87</v>
      </c>
    </row>
    <row r="6133" spans="2:3">
      <c r="B6133" s="45">
        <v>34417</v>
      </c>
      <c r="C6133" s="44">
        <v>5326.99</v>
      </c>
    </row>
    <row r="6134" spans="2:3">
      <c r="B6134" s="45">
        <v>34416</v>
      </c>
      <c r="C6134" s="44">
        <v>5331.27</v>
      </c>
    </row>
    <row r="6135" spans="2:3">
      <c r="B6135" s="45">
        <v>34415</v>
      </c>
      <c r="C6135" s="44">
        <v>5261.84</v>
      </c>
    </row>
    <row r="6136" spans="2:3">
      <c r="B6136" s="45">
        <v>34414</v>
      </c>
      <c r="C6136" s="44">
        <v>5220.7299999999996</v>
      </c>
    </row>
    <row r="6137" spans="2:3">
      <c r="B6137" s="45">
        <v>34412</v>
      </c>
      <c r="C6137" s="44">
        <v>5194.63</v>
      </c>
    </row>
    <row r="6138" spans="2:3">
      <c r="B6138" s="45">
        <v>34411</v>
      </c>
      <c r="C6138" s="44">
        <v>5274.81</v>
      </c>
    </row>
    <row r="6139" spans="2:3">
      <c r="B6139" s="45">
        <v>34410</v>
      </c>
      <c r="C6139" s="44">
        <v>5397.06</v>
      </c>
    </row>
    <row r="6140" spans="2:3">
      <c r="B6140" s="45">
        <v>34409</v>
      </c>
      <c r="C6140" s="44">
        <v>5331.34</v>
      </c>
    </row>
    <row r="6141" spans="2:3">
      <c r="B6141" s="45">
        <v>34408</v>
      </c>
      <c r="C6141" s="44">
        <v>5274.24</v>
      </c>
    </row>
    <row r="6142" spans="2:3">
      <c r="B6142" s="45">
        <v>34407</v>
      </c>
      <c r="C6142" s="44">
        <v>5333.87</v>
      </c>
    </row>
    <row r="6143" spans="2:3">
      <c r="B6143" s="45">
        <v>34405</v>
      </c>
      <c r="C6143" s="44">
        <v>5273.1</v>
      </c>
    </row>
    <row r="6144" spans="2:3">
      <c r="B6144" s="45">
        <v>34404</v>
      </c>
      <c r="C6144" s="44">
        <v>5327.57</v>
      </c>
    </row>
    <row r="6145" spans="2:3">
      <c r="B6145" s="45">
        <v>34403</v>
      </c>
      <c r="C6145" s="44">
        <v>5366.03</v>
      </c>
    </row>
    <row r="6146" spans="2:3">
      <c r="B6146" s="45">
        <v>34402</v>
      </c>
      <c r="C6146" s="44">
        <v>5466.69</v>
      </c>
    </row>
    <row r="6147" spans="2:3">
      <c r="B6147" s="45">
        <v>34401</v>
      </c>
      <c r="C6147" s="44">
        <v>5456.68</v>
      </c>
    </row>
    <row r="6148" spans="2:3">
      <c r="B6148" s="45">
        <v>34400</v>
      </c>
      <c r="C6148" s="44">
        <v>5647.59</v>
      </c>
    </row>
    <row r="6149" spans="2:3">
      <c r="B6149" s="45">
        <v>34398</v>
      </c>
      <c r="C6149" s="44">
        <v>5671.46</v>
      </c>
    </row>
    <row r="6150" spans="2:3">
      <c r="B6150" s="45">
        <v>34397</v>
      </c>
      <c r="C6150" s="44">
        <v>5672.87</v>
      </c>
    </row>
    <row r="6151" spans="2:3">
      <c r="B6151" s="45">
        <v>34396</v>
      </c>
      <c r="C6151" s="44">
        <v>5457.74</v>
      </c>
    </row>
    <row r="6152" spans="2:3">
      <c r="B6152" s="45">
        <v>34395</v>
      </c>
      <c r="C6152" s="44">
        <v>5429.37</v>
      </c>
    </row>
    <row r="6153" spans="2:3">
      <c r="B6153" s="45">
        <v>34394</v>
      </c>
      <c r="C6153" s="44">
        <v>5452.44</v>
      </c>
    </row>
    <row r="6154" spans="2:3">
      <c r="B6154" s="45">
        <v>34393</v>
      </c>
      <c r="C6154" s="44">
        <v>5414.64</v>
      </c>
    </row>
    <row r="6155" spans="2:3">
      <c r="B6155" s="45">
        <v>34391</v>
      </c>
      <c r="C6155" s="44">
        <v>5590.27</v>
      </c>
    </row>
    <row r="6156" spans="2:3">
      <c r="B6156" s="45">
        <v>34390</v>
      </c>
      <c r="C6156" s="44">
        <v>5666.58</v>
      </c>
    </row>
    <row r="6157" spans="2:3">
      <c r="B6157" s="45">
        <v>34389</v>
      </c>
      <c r="C6157" s="44">
        <v>5670.71</v>
      </c>
    </row>
    <row r="6158" spans="2:3">
      <c r="B6158" s="45">
        <v>34388</v>
      </c>
      <c r="C6158" s="44">
        <v>5769.19</v>
      </c>
    </row>
    <row r="6159" spans="2:3">
      <c r="B6159" s="45">
        <v>34387</v>
      </c>
      <c r="C6159" s="44">
        <v>5733.91</v>
      </c>
    </row>
    <row r="6160" spans="2:3">
      <c r="B6160" s="45">
        <v>34386</v>
      </c>
      <c r="C6160" s="44">
        <v>5783.89</v>
      </c>
    </row>
    <row r="6161" spans="2:3">
      <c r="B6161" s="45">
        <v>34384</v>
      </c>
      <c r="C6161" s="44">
        <v>5813.82</v>
      </c>
    </row>
    <row r="6162" spans="2:3">
      <c r="B6162" s="45">
        <v>34383</v>
      </c>
      <c r="C6162" s="44">
        <v>5845.47</v>
      </c>
    </row>
    <row r="6163" spans="2:3">
      <c r="B6163" s="45">
        <v>34382</v>
      </c>
      <c r="C6163" s="44">
        <v>5905.49</v>
      </c>
    </row>
    <row r="6164" spans="2:3">
      <c r="B6164" s="45">
        <v>34381</v>
      </c>
      <c r="C6164" s="44">
        <v>5862.63</v>
      </c>
    </row>
    <row r="6165" spans="2:3">
      <c r="B6165" s="45">
        <v>34380</v>
      </c>
      <c r="C6165" s="44">
        <v>5985.01</v>
      </c>
    </row>
    <row r="6166" spans="2:3">
      <c r="B6166" s="45">
        <v>34379</v>
      </c>
      <c r="C6166" s="44">
        <v>6015.26</v>
      </c>
    </row>
    <row r="6167" spans="2:3">
      <c r="B6167" s="45">
        <v>34370</v>
      </c>
      <c r="C6167" s="44">
        <v>6294.13</v>
      </c>
    </row>
    <row r="6168" spans="2:3">
      <c r="B6168" s="45">
        <v>34369</v>
      </c>
      <c r="C6168" s="44">
        <v>6256.33</v>
      </c>
    </row>
    <row r="6169" spans="2:3">
      <c r="B6169" s="45">
        <v>34368</v>
      </c>
      <c r="C6169" s="44">
        <v>6362.08</v>
      </c>
    </row>
    <row r="6170" spans="2:3">
      <c r="B6170" s="45">
        <v>34367</v>
      </c>
      <c r="C6170" s="44">
        <v>6259.21</v>
      </c>
    </row>
    <row r="6171" spans="2:3">
      <c r="B6171" s="45">
        <v>34366</v>
      </c>
      <c r="C6171" s="44">
        <v>6176.91</v>
      </c>
    </row>
    <row r="6172" spans="2:3">
      <c r="B6172" s="45">
        <v>34365</v>
      </c>
      <c r="C6172" s="44">
        <v>6115.12</v>
      </c>
    </row>
    <row r="6173" spans="2:3">
      <c r="B6173" s="45">
        <v>34362</v>
      </c>
      <c r="C6173" s="44">
        <v>6016.08</v>
      </c>
    </row>
    <row r="6174" spans="2:3">
      <c r="B6174" s="45">
        <v>34361</v>
      </c>
      <c r="C6174" s="44">
        <v>6022.39</v>
      </c>
    </row>
    <row r="6175" spans="2:3">
      <c r="B6175" s="45">
        <v>34360</v>
      </c>
      <c r="C6175" s="44">
        <v>5845.5</v>
      </c>
    </row>
    <row r="6176" spans="2:3">
      <c r="B6176" s="45">
        <v>34359</v>
      </c>
      <c r="C6176" s="44">
        <v>5835.51</v>
      </c>
    </row>
    <row r="6177" spans="2:3">
      <c r="B6177" s="45">
        <v>34358</v>
      </c>
      <c r="C6177" s="44">
        <v>5957.88</v>
      </c>
    </row>
    <row r="6178" spans="2:3">
      <c r="B6178" s="45">
        <v>34356</v>
      </c>
      <c r="C6178" s="44">
        <v>5970.03</v>
      </c>
    </row>
    <row r="6179" spans="2:3">
      <c r="B6179" s="45">
        <v>34355</v>
      </c>
      <c r="C6179" s="44">
        <v>5944.87</v>
      </c>
    </row>
    <row r="6180" spans="2:3">
      <c r="B6180" s="45">
        <v>34354</v>
      </c>
      <c r="C6180" s="44">
        <v>5809.65</v>
      </c>
    </row>
    <row r="6181" spans="2:3">
      <c r="B6181" s="45">
        <v>34353</v>
      </c>
      <c r="C6181" s="44">
        <v>5910.33</v>
      </c>
    </row>
    <row r="6182" spans="2:3">
      <c r="B6182" s="45">
        <v>34352</v>
      </c>
      <c r="C6182" s="44">
        <v>5876.43</v>
      </c>
    </row>
    <row r="6183" spans="2:3">
      <c r="B6183" s="45">
        <v>34351</v>
      </c>
      <c r="C6183" s="44">
        <v>6054.93</v>
      </c>
    </row>
    <row r="6184" spans="2:3">
      <c r="B6184" s="45">
        <v>34349</v>
      </c>
      <c r="C6184" s="44">
        <v>6067.12</v>
      </c>
    </row>
    <row r="6185" spans="2:3">
      <c r="B6185" s="45">
        <v>34348</v>
      </c>
      <c r="C6185" s="44">
        <v>5743.77</v>
      </c>
    </row>
    <row r="6186" spans="2:3">
      <c r="B6186" s="45">
        <v>34347</v>
      </c>
      <c r="C6186" s="44">
        <v>5851.4</v>
      </c>
    </row>
    <row r="6187" spans="2:3">
      <c r="B6187" s="45">
        <v>34346</v>
      </c>
      <c r="C6187" s="44">
        <v>6215.21</v>
      </c>
    </row>
    <row r="6188" spans="2:3">
      <c r="B6188" s="45">
        <v>34345</v>
      </c>
      <c r="C6188" s="44">
        <v>6240.39</v>
      </c>
    </row>
    <row r="6189" spans="2:3">
      <c r="B6189" s="45">
        <v>34344</v>
      </c>
      <c r="C6189" s="44">
        <v>6343.83</v>
      </c>
    </row>
    <row r="6190" spans="2:3">
      <c r="B6190" s="45">
        <v>34342</v>
      </c>
      <c r="C6190" s="44">
        <v>6375.15</v>
      </c>
    </row>
    <row r="6191" spans="2:3">
      <c r="B6191" s="45">
        <v>34341</v>
      </c>
      <c r="C6191" s="44">
        <v>6200.59</v>
      </c>
    </row>
    <row r="6192" spans="2:3">
      <c r="B6192" s="45">
        <v>34340</v>
      </c>
      <c r="C6192" s="44">
        <v>6454.52</v>
      </c>
    </row>
    <row r="6193" spans="2:3">
      <c r="B6193" s="45">
        <v>34339</v>
      </c>
      <c r="C6193" s="44">
        <v>6416.84</v>
      </c>
    </row>
    <row r="6194" spans="2:3">
      <c r="B6194" s="45">
        <v>34334</v>
      </c>
      <c r="C6194" s="44">
        <v>6070.56</v>
      </c>
    </row>
    <row r="6195" spans="2:3">
      <c r="B6195" s="45">
        <v>34333</v>
      </c>
      <c r="C6195" s="44">
        <v>5813.55</v>
      </c>
    </row>
    <row r="6196" spans="2:3">
      <c r="B6196" s="45">
        <v>34332</v>
      </c>
      <c r="C6196" s="44">
        <v>5538.07</v>
      </c>
    </row>
    <row r="6197" spans="2:3">
      <c r="B6197" s="45">
        <v>34331</v>
      </c>
      <c r="C6197" s="44">
        <v>5501.75</v>
      </c>
    </row>
    <row r="6198" spans="2:3">
      <c r="B6198" s="45">
        <v>34330</v>
      </c>
      <c r="C6198" s="44">
        <v>5491.68</v>
      </c>
    </row>
    <row r="6199" spans="2:3">
      <c r="B6199" s="45">
        <v>34327</v>
      </c>
      <c r="C6199" s="44">
        <v>5320.38</v>
      </c>
    </row>
    <row r="6200" spans="2:3">
      <c r="B6200" s="45">
        <v>34326</v>
      </c>
      <c r="C6200" s="44">
        <v>5257.96</v>
      </c>
    </row>
    <row r="6201" spans="2:3">
      <c r="B6201" s="45">
        <v>34325</v>
      </c>
      <c r="C6201" s="44">
        <v>5474.75</v>
      </c>
    </row>
    <row r="6202" spans="2:3">
      <c r="B6202" s="45">
        <v>34324</v>
      </c>
      <c r="C6202" s="44">
        <v>5245.87</v>
      </c>
    </row>
    <row r="6203" spans="2:3">
      <c r="B6203" s="45">
        <v>34323</v>
      </c>
      <c r="C6203" s="44">
        <v>5204.0200000000004</v>
      </c>
    </row>
    <row r="6204" spans="2:3">
      <c r="B6204" s="45">
        <v>34321</v>
      </c>
      <c r="C6204" s="44">
        <v>5202.1400000000003</v>
      </c>
    </row>
    <row r="6205" spans="2:3">
      <c r="B6205" s="45">
        <v>34320</v>
      </c>
      <c r="C6205" s="44">
        <v>5274.76</v>
      </c>
    </row>
    <row r="6206" spans="2:3">
      <c r="B6206" s="45">
        <v>34319</v>
      </c>
      <c r="C6206" s="44">
        <v>5331.87</v>
      </c>
    </row>
    <row r="6207" spans="2:3">
      <c r="B6207" s="45">
        <v>34318</v>
      </c>
      <c r="C6207" s="44">
        <v>5161.8</v>
      </c>
    </row>
    <row r="6208" spans="2:3">
      <c r="B6208" s="45">
        <v>34317</v>
      </c>
      <c r="C6208" s="44">
        <v>5102.96</v>
      </c>
    </row>
    <row r="6209" spans="2:3">
      <c r="B6209" s="45">
        <v>34316</v>
      </c>
      <c r="C6209" s="44">
        <v>4929.8100000000004</v>
      </c>
    </row>
    <row r="6210" spans="2:3">
      <c r="B6210" s="45">
        <v>34314</v>
      </c>
      <c r="C6210" s="44">
        <v>4751.58</v>
      </c>
    </row>
    <row r="6211" spans="2:3">
      <c r="B6211" s="45">
        <v>34313</v>
      </c>
      <c r="C6211" s="44">
        <v>4644.03</v>
      </c>
    </row>
    <row r="6212" spans="2:3">
      <c r="B6212" s="45">
        <v>34312</v>
      </c>
      <c r="C6212" s="44">
        <v>4680.26</v>
      </c>
    </row>
    <row r="6213" spans="2:3">
      <c r="B6213" s="45">
        <v>34311</v>
      </c>
      <c r="C6213" s="44">
        <v>4692.1099999999997</v>
      </c>
    </row>
    <row r="6214" spans="2:3">
      <c r="B6214" s="45">
        <v>34310</v>
      </c>
      <c r="C6214" s="44">
        <v>4683.6000000000004</v>
      </c>
    </row>
    <row r="6215" spans="2:3">
      <c r="B6215" s="45">
        <v>34309</v>
      </c>
      <c r="C6215" s="44">
        <v>4708.17</v>
      </c>
    </row>
    <row r="6216" spans="2:3">
      <c r="B6216" s="45">
        <v>34307</v>
      </c>
      <c r="C6216" s="44">
        <v>4608.7299999999996</v>
      </c>
    </row>
    <row r="6217" spans="2:3">
      <c r="B6217" s="45">
        <v>34306</v>
      </c>
      <c r="C6217" s="44">
        <v>4581.2</v>
      </c>
    </row>
    <row r="6218" spans="2:3">
      <c r="B6218" s="45">
        <v>34305</v>
      </c>
      <c r="C6218" s="44">
        <v>4579.24</v>
      </c>
    </row>
    <row r="6219" spans="2:3">
      <c r="B6219" s="45">
        <v>34304</v>
      </c>
      <c r="C6219" s="44">
        <v>4468.34</v>
      </c>
    </row>
    <row r="6220" spans="2:3">
      <c r="B6220" s="45">
        <v>34303</v>
      </c>
      <c r="C6220" s="44">
        <v>4353.8999999999996</v>
      </c>
    </row>
    <row r="6221" spans="2:3">
      <c r="B6221" s="45">
        <v>34302</v>
      </c>
      <c r="C6221" s="44">
        <v>4384.51</v>
      </c>
    </row>
    <row r="6222" spans="2:3">
      <c r="B6222" s="45">
        <v>34299</v>
      </c>
      <c r="C6222" s="44">
        <v>4163.99</v>
      </c>
    </row>
    <row r="6223" spans="2:3">
      <c r="B6223" s="45">
        <v>34298</v>
      </c>
      <c r="C6223" s="44">
        <v>4198.5200000000004</v>
      </c>
    </row>
    <row r="6224" spans="2:3">
      <c r="B6224" s="45">
        <v>34297</v>
      </c>
      <c r="C6224" s="44">
        <v>4189.88</v>
      </c>
    </row>
    <row r="6225" spans="2:3">
      <c r="B6225" s="45">
        <v>34296</v>
      </c>
      <c r="C6225" s="44">
        <v>4234.75</v>
      </c>
    </row>
    <row r="6226" spans="2:3">
      <c r="B6226" s="45">
        <v>34295</v>
      </c>
      <c r="C6226" s="44">
        <v>4216.9399999999996</v>
      </c>
    </row>
    <row r="6227" spans="2:3">
      <c r="B6227" s="45">
        <v>34293</v>
      </c>
      <c r="C6227" s="44">
        <v>4247.09</v>
      </c>
    </row>
    <row r="6228" spans="2:3">
      <c r="B6228" s="45">
        <v>34292</v>
      </c>
      <c r="C6228" s="44">
        <v>4226.32</v>
      </c>
    </row>
    <row r="6229" spans="2:3">
      <c r="B6229" s="45">
        <v>34291</v>
      </c>
      <c r="C6229" s="44">
        <v>4316.21</v>
      </c>
    </row>
    <row r="6230" spans="2:3">
      <c r="B6230" s="45">
        <v>34290</v>
      </c>
      <c r="C6230" s="44">
        <v>4306.91</v>
      </c>
    </row>
    <row r="6231" spans="2:3">
      <c r="B6231" s="45">
        <v>34289</v>
      </c>
      <c r="C6231" s="44">
        <v>4301.25</v>
      </c>
    </row>
    <row r="6232" spans="2:3">
      <c r="B6232" s="45">
        <v>34288</v>
      </c>
      <c r="C6232" s="44">
        <v>4329.05</v>
      </c>
    </row>
    <row r="6233" spans="2:3">
      <c r="B6233" s="45">
        <v>34284</v>
      </c>
      <c r="C6233" s="44">
        <v>4271.1400000000003</v>
      </c>
    </row>
    <row r="6234" spans="2:3">
      <c r="B6234" s="45">
        <v>34283</v>
      </c>
      <c r="C6234" s="44">
        <v>4191.41</v>
      </c>
    </row>
    <row r="6235" spans="2:3">
      <c r="B6235" s="45">
        <v>34282</v>
      </c>
      <c r="C6235" s="44">
        <v>4172.4399999999996</v>
      </c>
    </row>
    <row r="6236" spans="2:3">
      <c r="B6236" s="45">
        <v>34281</v>
      </c>
      <c r="C6236" s="44">
        <v>4195.82</v>
      </c>
    </row>
    <row r="6237" spans="2:3">
      <c r="B6237" s="45">
        <v>34279</v>
      </c>
      <c r="C6237" s="44">
        <v>4221.6000000000004</v>
      </c>
    </row>
    <row r="6238" spans="2:3">
      <c r="B6238" s="45">
        <v>34278</v>
      </c>
      <c r="C6238" s="44">
        <v>4246.01</v>
      </c>
    </row>
    <row r="6239" spans="2:3">
      <c r="B6239" s="45">
        <v>34277</v>
      </c>
      <c r="C6239" s="44">
        <v>4260.5600000000004</v>
      </c>
    </row>
    <row r="6240" spans="2:3">
      <c r="B6240" s="45">
        <v>34276</v>
      </c>
      <c r="C6240" s="44">
        <v>4283.34</v>
      </c>
    </row>
    <row r="6241" spans="2:3">
      <c r="B6241" s="45">
        <v>34275</v>
      </c>
      <c r="C6241" s="44">
        <v>4227.8500000000004</v>
      </c>
    </row>
    <row r="6242" spans="2:3">
      <c r="B6242" s="45">
        <v>34272</v>
      </c>
      <c r="C6242" s="44">
        <v>4131.68</v>
      </c>
    </row>
    <row r="6243" spans="2:3">
      <c r="B6243" s="45">
        <v>34271</v>
      </c>
      <c r="C6243" s="44">
        <v>4086.17</v>
      </c>
    </row>
    <row r="6244" spans="2:3">
      <c r="B6244" s="45">
        <v>34270</v>
      </c>
      <c r="C6244" s="44">
        <v>4065.87</v>
      </c>
    </row>
    <row r="6245" spans="2:3">
      <c r="B6245" s="45">
        <v>34269</v>
      </c>
      <c r="C6245" s="44">
        <v>4103.63</v>
      </c>
    </row>
    <row r="6246" spans="2:3">
      <c r="B6246" s="45">
        <v>34268</v>
      </c>
      <c r="C6246" s="44">
        <v>4091.17</v>
      </c>
    </row>
    <row r="6247" spans="2:3">
      <c r="B6247" s="45">
        <v>34265</v>
      </c>
      <c r="C6247" s="44">
        <v>4100.09</v>
      </c>
    </row>
    <row r="6248" spans="2:3">
      <c r="B6248" s="45">
        <v>34264</v>
      </c>
      <c r="C6248" s="44">
        <v>4052.38</v>
      </c>
    </row>
    <row r="6249" spans="2:3">
      <c r="B6249" s="45">
        <v>34263</v>
      </c>
      <c r="C6249" s="44">
        <v>3967.1</v>
      </c>
    </row>
    <row r="6250" spans="2:3">
      <c r="B6250" s="45">
        <v>34262</v>
      </c>
      <c r="C6250" s="44">
        <v>3958.32</v>
      </c>
    </row>
    <row r="6251" spans="2:3">
      <c r="B6251" s="45">
        <v>34261</v>
      </c>
      <c r="C6251" s="44">
        <v>3970.18</v>
      </c>
    </row>
    <row r="6252" spans="2:3">
      <c r="B6252" s="45">
        <v>34260</v>
      </c>
      <c r="C6252" s="44">
        <v>4061.47</v>
      </c>
    </row>
    <row r="6253" spans="2:3">
      <c r="B6253" s="45">
        <v>34258</v>
      </c>
      <c r="C6253" s="44">
        <v>4031.16</v>
      </c>
    </row>
    <row r="6254" spans="2:3">
      <c r="B6254" s="45">
        <v>34257</v>
      </c>
      <c r="C6254" s="44">
        <v>4025.27</v>
      </c>
    </row>
    <row r="6255" spans="2:3">
      <c r="B6255" s="45">
        <v>34256</v>
      </c>
      <c r="C6255" s="44">
        <v>4014.87</v>
      </c>
    </row>
    <row r="6256" spans="2:3">
      <c r="B6256" s="45">
        <v>34255</v>
      </c>
      <c r="C6256" s="44">
        <v>3994.51</v>
      </c>
    </row>
    <row r="6257" spans="2:3">
      <c r="B6257" s="45">
        <v>34254</v>
      </c>
      <c r="C6257" s="44">
        <v>3942.25</v>
      </c>
    </row>
    <row r="6258" spans="2:3">
      <c r="B6258" s="45">
        <v>34251</v>
      </c>
      <c r="C6258" s="44">
        <v>3885.66</v>
      </c>
    </row>
    <row r="6259" spans="2:3">
      <c r="B6259" s="45">
        <v>34250</v>
      </c>
      <c r="C6259" s="44">
        <v>3863.19</v>
      </c>
    </row>
    <row r="6260" spans="2:3">
      <c r="B6260" s="45">
        <v>34249</v>
      </c>
      <c r="C6260" s="44">
        <v>3894.94</v>
      </c>
    </row>
    <row r="6261" spans="2:3">
      <c r="B6261" s="45">
        <v>34248</v>
      </c>
      <c r="C6261" s="44">
        <v>3814.62</v>
      </c>
    </row>
    <row r="6262" spans="2:3">
      <c r="B6262" s="45">
        <v>34247</v>
      </c>
      <c r="C6262" s="44">
        <v>3813.26</v>
      </c>
    </row>
    <row r="6263" spans="2:3">
      <c r="B6263" s="45">
        <v>34246</v>
      </c>
      <c r="C6263" s="44">
        <v>3808.24</v>
      </c>
    </row>
    <row r="6264" spans="2:3">
      <c r="B6264" s="45">
        <v>34244</v>
      </c>
      <c r="C6264" s="44">
        <v>3809.86</v>
      </c>
    </row>
    <row r="6265" spans="2:3">
      <c r="B6265" s="45">
        <v>34243</v>
      </c>
      <c r="C6265" s="44">
        <v>3806.4</v>
      </c>
    </row>
    <row r="6266" spans="2:3">
      <c r="B6266" s="45">
        <v>34241</v>
      </c>
      <c r="C6266" s="44">
        <v>3832.69</v>
      </c>
    </row>
    <row r="6267" spans="2:3">
      <c r="B6267" s="45">
        <v>34239</v>
      </c>
      <c r="C6267" s="44">
        <v>3848.46</v>
      </c>
    </row>
    <row r="6268" spans="2:3">
      <c r="B6268" s="45">
        <v>34237</v>
      </c>
      <c r="C6268" s="44">
        <v>3877.45</v>
      </c>
    </row>
    <row r="6269" spans="2:3">
      <c r="B6269" s="45">
        <v>34236</v>
      </c>
      <c r="C6269" s="44">
        <v>3881.72</v>
      </c>
    </row>
    <row r="6270" spans="2:3">
      <c r="B6270" s="45">
        <v>34235</v>
      </c>
      <c r="C6270" s="44">
        <v>3879.99</v>
      </c>
    </row>
    <row r="6271" spans="2:3">
      <c r="B6271" s="45">
        <v>34234</v>
      </c>
      <c r="C6271" s="44">
        <v>3888.74</v>
      </c>
    </row>
    <row r="6272" spans="2:3">
      <c r="B6272" s="45">
        <v>34233</v>
      </c>
      <c r="C6272" s="44">
        <v>3904.38</v>
      </c>
    </row>
    <row r="6273" spans="2:3">
      <c r="B6273" s="45">
        <v>34232</v>
      </c>
      <c r="C6273" s="44">
        <v>3927.81</v>
      </c>
    </row>
    <row r="6274" spans="2:3">
      <c r="B6274" s="45">
        <v>34230</v>
      </c>
      <c r="C6274" s="44">
        <v>3953.4</v>
      </c>
    </row>
    <row r="6275" spans="2:3">
      <c r="B6275" s="45">
        <v>34229</v>
      </c>
      <c r="C6275" s="44">
        <v>3941.49</v>
      </c>
    </row>
    <row r="6276" spans="2:3">
      <c r="B6276" s="45">
        <v>34228</v>
      </c>
      <c r="C6276" s="44">
        <v>3765.01</v>
      </c>
    </row>
    <row r="6277" spans="2:3">
      <c r="B6277" s="45">
        <v>34227</v>
      </c>
      <c r="C6277" s="44">
        <v>3782.1</v>
      </c>
    </row>
    <row r="6278" spans="2:3">
      <c r="B6278" s="45">
        <v>34226</v>
      </c>
      <c r="C6278" s="44">
        <v>3826.5</v>
      </c>
    </row>
    <row r="6279" spans="2:3">
      <c r="B6279" s="45">
        <v>34225</v>
      </c>
      <c r="C6279" s="44">
        <v>3841.29</v>
      </c>
    </row>
    <row r="6280" spans="2:3">
      <c r="B6280" s="45">
        <v>34223</v>
      </c>
      <c r="C6280" s="44">
        <v>3874.85</v>
      </c>
    </row>
    <row r="6281" spans="2:3">
      <c r="B6281" s="45">
        <v>34222</v>
      </c>
      <c r="C6281" s="44">
        <v>3873.06</v>
      </c>
    </row>
    <row r="6282" spans="2:3">
      <c r="B6282" s="45">
        <v>34221</v>
      </c>
      <c r="C6282" s="44">
        <v>3841.32</v>
      </c>
    </row>
    <row r="6283" spans="2:3">
      <c r="B6283" s="45">
        <v>34220</v>
      </c>
      <c r="C6283" s="46">
        <v>3865.19</v>
      </c>
    </row>
    <row r="6284" spans="2:3">
      <c r="B6284" s="45">
        <v>34219</v>
      </c>
      <c r="C6284" s="46">
        <v>3874.03</v>
      </c>
    </row>
    <row r="6285" spans="2:3">
      <c r="B6285" s="45">
        <v>34218</v>
      </c>
      <c r="C6285" s="44">
        <v>3815.54</v>
      </c>
    </row>
    <row r="6286" spans="2:3">
      <c r="B6286" s="45">
        <v>34216</v>
      </c>
      <c r="C6286" s="44">
        <v>3856.3</v>
      </c>
    </row>
    <row r="6287" spans="2:3">
      <c r="B6287" s="45">
        <v>34215</v>
      </c>
      <c r="C6287" s="44">
        <v>3817.12</v>
      </c>
    </row>
    <row r="6288" spans="2:3">
      <c r="B6288" s="45">
        <v>34214</v>
      </c>
      <c r="C6288" s="44">
        <v>3862.7</v>
      </c>
    </row>
    <row r="6289" spans="2:3">
      <c r="B6289" s="45">
        <v>34213</v>
      </c>
      <c r="C6289" s="44">
        <v>3859.09</v>
      </c>
    </row>
    <row r="6290" spans="2:3">
      <c r="B6290" s="45">
        <v>34212</v>
      </c>
      <c r="C6290" s="44">
        <v>3892.04</v>
      </c>
    </row>
    <row r="6291" spans="2:3">
      <c r="B6291" s="45">
        <v>34211</v>
      </c>
      <c r="C6291" s="44">
        <v>3923.45</v>
      </c>
    </row>
    <row r="6292" spans="2:3">
      <c r="B6292" s="45">
        <v>34209</v>
      </c>
      <c r="C6292" s="44">
        <v>3927.75</v>
      </c>
    </row>
    <row r="6293" spans="2:3">
      <c r="B6293" s="45">
        <v>34208</v>
      </c>
      <c r="C6293" s="44">
        <v>3919.96</v>
      </c>
    </row>
    <row r="6294" spans="2:3">
      <c r="B6294" s="45">
        <v>34207</v>
      </c>
      <c r="C6294" s="44">
        <v>3984.67</v>
      </c>
    </row>
    <row r="6295" spans="2:3">
      <c r="B6295" s="45">
        <v>34206</v>
      </c>
      <c r="C6295" s="44">
        <v>3976.69</v>
      </c>
    </row>
    <row r="6296" spans="2:3">
      <c r="B6296" s="45">
        <v>34205</v>
      </c>
      <c r="C6296" s="44">
        <v>3977.37</v>
      </c>
    </row>
    <row r="6297" spans="2:3">
      <c r="B6297" s="45">
        <v>34204</v>
      </c>
      <c r="C6297" s="44">
        <v>4006.57</v>
      </c>
    </row>
    <row r="6298" spans="2:3">
      <c r="B6298" s="45">
        <v>34202</v>
      </c>
      <c r="C6298" s="44">
        <v>4020.35</v>
      </c>
    </row>
    <row r="6299" spans="2:3">
      <c r="B6299" s="45">
        <v>34201</v>
      </c>
      <c r="C6299" s="44">
        <v>4045.61</v>
      </c>
    </row>
    <row r="6300" spans="2:3">
      <c r="B6300" s="45">
        <v>34200</v>
      </c>
      <c r="C6300" s="44">
        <v>4093.41</v>
      </c>
    </row>
    <row r="6301" spans="2:3">
      <c r="B6301" s="45">
        <v>34199</v>
      </c>
      <c r="C6301" s="44">
        <v>4104.75</v>
      </c>
    </row>
    <row r="6302" spans="2:3">
      <c r="B6302" s="45">
        <v>34198</v>
      </c>
      <c r="C6302" s="44">
        <v>4122.16</v>
      </c>
    </row>
    <row r="6303" spans="2:3">
      <c r="B6303" s="45">
        <v>34197</v>
      </c>
      <c r="C6303" s="44">
        <v>4118.6000000000004</v>
      </c>
    </row>
    <row r="6304" spans="2:3">
      <c r="B6304" s="45">
        <v>34195</v>
      </c>
      <c r="C6304" s="44">
        <v>4121.54</v>
      </c>
    </row>
    <row r="6305" spans="2:3">
      <c r="B6305" s="45">
        <v>34194</v>
      </c>
      <c r="C6305" s="44">
        <v>4122.12</v>
      </c>
    </row>
    <row r="6306" spans="2:3">
      <c r="B6306" s="45">
        <v>34193</v>
      </c>
      <c r="C6306" s="44">
        <v>4140.75</v>
      </c>
    </row>
    <row r="6307" spans="2:3">
      <c r="B6307" s="45">
        <v>34192</v>
      </c>
      <c r="C6307" s="44">
        <v>4115.04</v>
      </c>
    </row>
    <row r="6308" spans="2:3">
      <c r="B6308" s="45">
        <v>34191</v>
      </c>
      <c r="C6308" s="44">
        <v>4093.31</v>
      </c>
    </row>
    <row r="6309" spans="2:3">
      <c r="B6309" s="45">
        <v>34190</v>
      </c>
      <c r="C6309" s="44">
        <v>4092.73</v>
      </c>
    </row>
    <row r="6310" spans="2:3">
      <c r="B6310" s="45">
        <v>34188</v>
      </c>
      <c r="C6310" s="44">
        <v>4026.64</v>
      </c>
    </row>
    <row r="6311" spans="2:3">
      <c r="B6311" s="45">
        <v>34187</v>
      </c>
      <c r="C6311" s="44">
        <v>4025.93</v>
      </c>
    </row>
    <row r="6312" spans="2:3">
      <c r="B6312" s="45">
        <v>34186</v>
      </c>
      <c r="C6312" s="44">
        <v>4055.52</v>
      </c>
    </row>
    <row r="6313" spans="2:3">
      <c r="B6313" s="45">
        <v>34185</v>
      </c>
      <c r="C6313" s="44">
        <v>4046.21</v>
      </c>
    </row>
    <row r="6314" spans="2:3">
      <c r="B6314" s="45">
        <v>34184</v>
      </c>
      <c r="C6314" s="44">
        <v>3949.29</v>
      </c>
    </row>
    <row r="6315" spans="2:3">
      <c r="B6315" s="45">
        <v>34183</v>
      </c>
      <c r="C6315" s="44">
        <v>3946.56</v>
      </c>
    </row>
    <row r="6316" spans="2:3">
      <c r="B6316" s="45">
        <v>34181</v>
      </c>
      <c r="C6316" s="44">
        <v>3960.38</v>
      </c>
    </row>
    <row r="6317" spans="2:3">
      <c r="B6317" s="45">
        <v>34180</v>
      </c>
      <c r="C6317" s="44">
        <v>3994.2</v>
      </c>
    </row>
    <row r="6318" spans="2:3">
      <c r="B6318" s="45">
        <v>34179</v>
      </c>
      <c r="C6318" s="44">
        <v>4022.62</v>
      </c>
    </row>
    <row r="6319" spans="2:3">
      <c r="B6319" s="45">
        <v>34178</v>
      </c>
      <c r="C6319" s="44">
        <v>4019.63</v>
      </c>
    </row>
    <row r="6320" spans="2:3">
      <c r="B6320" s="45">
        <v>34177</v>
      </c>
      <c r="C6320" s="44">
        <v>4070.44</v>
      </c>
    </row>
    <row r="6321" spans="2:3">
      <c r="B6321" s="45">
        <v>34176</v>
      </c>
      <c r="C6321" s="44">
        <v>4083.87</v>
      </c>
    </row>
    <row r="6322" spans="2:3">
      <c r="B6322" s="45">
        <v>34174</v>
      </c>
      <c r="C6322" s="44">
        <v>4030.42</v>
      </c>
    </row>
    <row r="6323" spans="2:3">
      <c r="B6323" s="45">
        <v>34173</v>
      </c>
      <c r="C6323" s="44">
        <v>4027.58</v>
      </c>
    </row>
    <row r="6324" spans="2:3">
      <c r="B6324" s="45">
        <v>34172</v>
      </c>
      <c r="C6324" s="44">
        <v>3932.15</v>
      </c>
    </row>
    <row r="6325" spans="2:3">
      <c r="B6325" s="45">
        <v>34171</v>
      </c>
      <c r="C6325" s="44">
        <v>3906.97</v>
      </c>
    </row>
    <row r="6326" spans="2:3">
      <c r="B6326" s="45">
        <v>34170</v>
      </c>
      <c r="C6326" s="44">
        <v>3907.84</v>
      </c>
    </row>
    <row r="6327" spans="2:3">
      <c r="B6327" s="45">
        <v>34169</v>
      </c>
      <c r="C6327" s="44">
        <v>3917.81</v>
      </c>
    </row>
    <row r="6328" spans="2:3">
      <c r="B6328" s="45">
        <v>34167</v>
      </c>
      <c r="C6328" s="44">
        <v>3910.49</v>
      </c>
    </row>
    <row r="6329" spans="2:3">
      <c r="B6329" s="45">
        <v>34166</v>
      </c>
      <c r="C6329" s="44">
        <v>3914.04</v>
      </c>
    </row>
    <row r="6330" spans="2:3">
      <c r="B6330" s="45">
        <v>34165</v>
      </c>
      <c r="C6330" s="44">
        <v>3969.17</v>
      </c>
    </row>
    <row r="6331" spans="2:3">
      <c r="B6331" s="45">
        <v>34164</v>
      </c>
      <c r="C6331" s="44">
        <v>4022.47</v>
      </c>
    </row>
    <row r="6332" spans="2:3">
      <c r="B6332" s="45">
        <v>34163</v>
      </c>
      <c r="C6332" s="44">
        <v>4013.18</v>
      </c>
    </row>
    <row r="6333" spans="2:3">
      <c r="B6333" s="45">
        <v>34162</v>
      </c>
      <c r="C6333" s="44">
        <v>4078.71</v>
      </c>
    </row>
    <row r="6334" spans="2:3">
      <c r="B6334" s="45">
        <v>34160</v>
      </c>
      <c r="C6334" s="44">
        <v>4079.59</v>
      </c>
    </row>
    <row r="6335" spans="2:3">
      <c r="B6335" s="45">
        <v>34159</v>
      </c>
      <c r="C6335" s="44">
        <v>4068.47</v>
      </c>
    </row>
    <row r="6336" spans="2:3">
      <c r="B6336" s="45">
        <v>34158</v>
      </c>
      <c r="C6336" s="44">
        <v>4017.59</v>
      </c>
    </row>
    <row r="6337" spans="2:3">
      <c r="B6337" s="45">
        <v>34157</v>
      </c>
      <c r="C6337" s="44">
        <v>4020.38</v>
      </c>
    </row>
    <row r="6338" spans="2:3">
      <c r="B6338" s="45">
        <v>34156</v>
      </c>
      <c r="C6338" s="44">
        <v>4047.42</v>
      </c>
    </row>
    <row r="6339" spans="2:3">
      <c r="B6339" s="45">
        <v>34155</v>
      </c>
      <c r="C6339" s="44">
        <v>3907.33</v>
      </c>
    </row>
    <row r="6340" spans="2:3">
      <c r="B6340" s="45">
        <v>34153</v>
      </c>
      <c r="C6340" s="44">
        <v>3917.24</v>
      </c>
    </row>
    <row r="6341" spans="2:3">
      <c r="B6341" s="45">
        <v>34152</v>
      </c>
      <c r="C6341" s="44">
        <v>3921.85</v>
      </c>
    </row>
    <row r="6342" spans="2:3">
      <c r="B6342" s="45">
        <v>34150</v>
      </c>
      <c r="C6342" s="44">
        <v>3995.51</v>
      </c>
    </row>
    <row r="6343" spans="2:3">
      <c r="B6343" s="45">
        <v>34149</v>
      </c>
      <c r="C6343" s="44">
        <v>4067.83</v>
      </c>
    </row>
    <row r="6344" spans="2:3">
      <c r="B6344" s="45">
        <v>34148</v>
      </c>
      <c r="C6344" s="44">
        <v>4044.46</v>
      </c>
    </row>
    <row r="6345" spans="2:3">
      <c r="B6345" s="45">
        <v>34146</v>
      </c>
      <c r="C6345" s="44">
        <v>4143.29</v>
      </c>
    </row>
    <row r="6346" spans="2:3">
      <c r="B6346" s="45">
        <v>34145</v>
      </c>
      <c r="C6346" s="44">
        <v>4182.28</v>
      </c>
    </row>
    <row r="6347" spans="2:3">
      <c r="B6347" s="45">
        <v>34143</v>
      </c>
      <c r="C6347" s="44">
        <v>4132.17</v>
      </c>
    </row>
    <row r="6348" spans="2:3">
      <c r="B6348" s="45">
        <v>34142</v>
      </c>
      <c r="C6348" s="44">
        <v>4062.49</v>
      </c>
    </row>
    <row r="6349" spans="2:3">
      <c r="B6349" s="45">
        <v>34141</v>
      </c>
      <c r="C6349" s="44">
        <v>4074.37</v>
      </c>
    </row>
    <row r="6350" spans="2:3">
      <c r="B6350" s="45">
        <v>34139</v>
      </c>
      <c r="C6350" s="44">
        <v>4114.8999999999996</v>
      </c>
    </row>
    <row r="6351" spans="2:3">
      <c r="B6351" s="45">
        <v>34138</v>
      </c>
      <c r="C6351" s="44">
        <v>4150.26</v>
      </c>
    </row>
    <row r="6352" spans="2:3">
      <c r="B6352" s="45">
        <v>34137</v>
      </c>
      <c r="C6352" s="44">
        <v>4129.8500000000004</v>
      </c>
    </row>
    <row r="6353" spans="2:3">
      <c r="B6353" s="45">
        <v>34136</v>
      </c>
      <c r="C6353" s="44">
        <v>4188.8999999999996</v>
      </c>
    </row>
    <row r="6354" spans="2:3">
      <c r="B6354" s="45">
        <v>34135</v>
      </c>
      <c r="C6354" s="44">
        <v>4198.3</v>
      </c>
    </row>
    <row r="6355" spans="2:3">
      <c r="B6355" s="45">
        <v>34134</v>
      </c>
      <c r="C6355" s="44">
        <v>4177.2</v>
      </c>
    </row>
    <row r="6356" spans="2:3">
      <c r="B6356" s="45">
        <v>34132</v>
      </c>
      <c r="C6356" s="44">
        <v>4221.07</v>
      </c>
    </row>
    <row r="6357" spans="2:3">
      <c r="B6357" s="45">
        <v>34131</v>
      </c>
      <c r="C6357" s="44">
        <v>4219.1400000000003</v>
      </c>
    </row>
    <row r="6358" spans="2:3">
      <c r="B6358" s="45">
        <v>34130</v>
      </c>
      <c r="C6358" s="44">
        <v>4223.01</v>
      </c>
    </row>
    <row r="6359" spans="2:3">
      <c r="B6359" s="45">
        <v>34129</v>
      </c>
      <c r="C6359" s="44">
        <v>4269.72</v>
      </c>
    </row>
    <row r="6360" spans="2:3">
      <c r="B6360" s="45">
        <v>34128</v>
      </c>
      <c r="C6360" s="44">
        <v>4277.42</v>
      </c>
    </row>
    <row r="6361" spans="2:3">
      <c r="B6361" s="45">
        <v>34127</v>
      </c>
      <c r="C6361" s="44">
        <v>4317</v>
      </c>
    </row>
    <row r="6362" spans="2:3">
      <c r="B6362" s="45">
        <v>34125</v>
      </c>
      <c r="C6362" s="44">
        <v>4368.2299999999996</v>
      </c>
    </row>
    <row r="6363" spans="2:3">
      <c r="B6363" s="45">
        <v>34124</v>
      </c>
      <c r="C6363" s="44">
        <v>4391.5</v>
      </c>
    </row>
    <row r="6364" spans="2:3">
      <c r="B6364" s="45">
        <v>34123</v>
      </c>
      <c r="C6364" s="44">
        <v>4342.7299999999996</v>
      </c>
    </row>
    <row r="6365" spans="2:3">
      <c r="B6365" s="45">
        <v>34122</v>
      </c>
      <c r="C6365" s="44">
        <v>4302.24</v>
      </c>
    </row>
    <row r="6366" spans="2:3">
      <c r="B6366" s="45">
        <v>34121</v>
      </c>
      <c r="C6366" s="44">
        <v>4316.43</v>
      </c>
    </row>
    <row r="6367" spans="2:3">
      <c r="B6367" s="45">
        <v>34120</v>
      </c>
      <c r="C6367" s="44">
        <v>4267.8999999999996</v>
      </c>
    </row>
    <row r="6368" spans="2:3">
      <c r="B6368" s="45">
        <v>34118</v>
      </c>
      <c r="C6368" s="44">
        <v>4295.37</v>
      </c>
    </row>
    <row r="6369" spans="2:3">
      <c r="B6369" s="45">
        <v>34117</v>
      </c>
      <c r="C6369" s="44">
        <v>4356.1000000000004</v>
      </c>
    </row>
    <row r="6370" spans="2:3">
      <c r="B6370" s="45">
        <v>34116</v>
      </c>
      <c r="C6370" s="44">
        <v>4209.95</v>
      </c>
    </row>
    <row r="6371" spans="2:3">
      <c r="B6371" s="45">
        <v>34115</v>
      </c>
      <c r="C6371" s="44">
        <v>4245.28</v>
      </c>
    </row>
    <row r="6372" spans="2:3">
      <c r="B6372" s="45">
        <v>34114</v>
      </c>
      <c r="C6372" s="44">
        <v>4227.05</v>
      </c>
    </row>
    <row r="6373" spans="2:3">
      <c r="B6373" s="45">
        <v>34113</v>
      </c>
      <c r="C6373" s="44">
        <v>4258.92</v>
      </c>
    </row>
    <row r="6374" spans="2:3">
      <c r="B6374" s="45">
        <v>34111</v>
      </c>
      <c r="C6374" s="44">
        <v>4295.43</v>
      </c>
    </row>
    <row r="6375" spans="2:3">
      <c r="B6375" s="45">
        <v>34110</v>
      </c>
      <c r="C6375" s="44">
        <v>4300.25</v>
      </c>
    </row>
    <row r="6376" spans="2:3">
      <c r="B6376" s="45">
        <v>34109</v>
      </c>
      <c r="C6376" s="44">
        <v>4346.63</v>
      </c>
    </row>
    <row r="6377" spans="2:3">
      <c r="B6377" s="45">
        <v>34108</v>
      </c>
      <c r="C6377" s="44">
        <v>4446.54</v>
      </c>
    </row>
    <row r="6378" spans="2:3">
      <c r="B6378" s="45">
        <v>34107</v>
      </c>
      <c r="C6378" s="44">
        <v>4495.3900000000003</v>
      </c>
    </row>
    <row r="6379" spans="2:3">
      <c r="B6379" s="45">
        <v>34106</v>
      </c>
      <c r="C6379" s="44">
        <v>4460.1099999999997</v>
      </c>
    </row>
    <row r="6380" spans="2:3">
      <c r="B6380" s="45">
        <v>34104</v>
      </c>
      <c r="C6380" s="44">
        <v>4565.53</v>
      </c>
    </row>
    <row r="6381" spans="2:3">
      <c r="B6381" s="45">
        <v>34103</v>
      </c>
      <c r="C6381" s="44">
        <v>4575.8</v>
      </c>
    </row>
    <row r="6382" spans="2:3">
      <c r="B6382" s="45">
        <v>34102</v>
      </c>
      <c r="C6382" s="44">
        <v>4664.58</v>
      </c>
    </row>
    <row r="6383" spans="2:3">
      <c r="B6383" s="45">
        <v>34101</v>
      </c>
      <c r="C6383" s="44">
        <v>4718.2299999999996</v>
      </c>
    </row>
    <row r="6384" spans="2:3">
      <c r="B6384" s="45">
        <v>34100</v>
      </c>
      <c r="C6384" s="44">
        <v>4678.51</v>
      </c>
    </row>
    <row r="6385" spans="2:3">
      <c r="B6385" s="45">
        <v>34099</v>
      </c>
      <c r="C6385" s="44">
        <v>4687.12</v>
      </c>
    </row>
    <row r="6386" spans="2:3">
      <c r="B6386" s="45">
        <v>34097</v>
      </c>
      <c r="C6386" s="44">
        <v>4678.1400000000003</v>
      </c>
    </row>
    <row r="6387" spans="2:3">
      <c r="B6387" s="45">
        <v>34096</v>
      </c>
      <c r="C6387" s="44">
        <v>4573.42</v>
      </c>
    </row>
    <row r="6388" spans="2:3">
      <c r="B6388" s="45">
        <v>34095</v>
      </c>
      <c r="C6388" s="44">
        <v>4492.4799999999996</v>
      </c>
    </row>
    <row r="6389" spans="2:3">
      <c r="B6389" s="45">
        <v>34094</v>
      </c>
      <c r="C6389" s="44">
        <v>4449.32</v>
      </c>
    </row>
    <row r="6390" spans="2:3">
      <c r="B6390" s="45">
        <v>34093</v>
      </c>
      <c r="C6390" s="44">
        <v>4448.18</v>
      </c>
    </row>
    <row r="6391" spans="2:3">
      <c r="B6391" s="45">
        <v>34092</v>
      </c>
      <c r="C6391" s="44">
        <v>4473.8</v>
      </c>
    </row>
    <row r="6392" spans="2:3">
      <c r="B6392" s="45">
        <v>34090</v>
      </c>
      <c r="C6392" s="44">
        <v>4501</v>
      </c>
    </row>
    <row r="6393" spans="2:3">
      <c r="B6393" s="45">
        <v>34089</v>
      </c>
      <c r="C6393" s="44">
        <v>4563.5200000000004</v>
      </c>
    </row>
    <row r="6394" spans="2:3">
      <c r="B6394" s="45">
        <v>34088</v>
      </c>
      <c r="C6394" s="44">
        <v>4527.47</v>
      </c>
    </row>
    <row r="6395" spans="2:3">
      <c r="B6395" s="45">
        <v>34087</v>
      </c>
      <c r="C6395" s="44">
        <v>4527.07</v>
      </c>
    </row>
    <row r="6396" spans="2:3">
      <c r="B6396" s="45">
        <v>34086</v>
      </c>
      <c r="C6396" s="44">
        <v>4506.1099999999997</v>
      </c>
    </row>
    <row r="6397" spans="2:3">
      <c r="B6397" s="45">
        <v>34085</v>
      </c>
      <c r="C6397" s="44">
        <v>4547.78</v>
      </c>
    </row>
    <row r="6398" spans="2:3">
      <c r="B6398" s="45">
        <v>34083</v>
      </c>
      <c r="C6398" s="44">
        <v>4562.3100000000004</v>
      </c>
    </row>
    <row r="6399" spans="2:3">
      <c r="B6399" s="45">
        <v>34082</v>
      </c>
      <c r="C6399" s="44">
        <v>4569.25</v>
      </c>
    </row>
    <row r="6400" spans="2:3">
      <c r="B6400" s="45">
        <v>34081</v>
      </c>
      <c r="C6400" s="44">
        <v>4631.6899999999996</v>
      </c>
    </row>
    <row r="6401" spans="2:3">
      <c r="B6401" s="45">
        <v>34080</v>
      </c>
      <c r="C6401" s="44">
        <v>4482.63</v>
      </c>
    </row>
    <row r="6402" spans="2:3">
      <c r="B6402" s="45">
        <v>34079</v>
      </c>
      <c r="C6402" s="44">
        <v>4448.43</v>
      </c>
    </row>
    <row r="6403" spans="2:3">
      <c r="B6403" s="45">
        <v>34078</v>
      </c>
      <c r="C6403" s="44">
        <v>4577.4799999999996</v>
      </c>
    </row>
    <row r="6404" spans="2:3">
      <c r="B6404" s="45">
        <v>34076</v>
      </c>
      <c r="C6404" s="44">
        <v>4491.08</v>
      </c>
    </row>
    <row r="6405" spans="2:3">
      <c r="B6405" s="45">
        <v>34075</v>
      </c>
      <c r="C6405" s="44">
        <v>4534.1899999999996</v>
      </c>
    </row>
    <row r="6406" spans="2:3">
      <c r="B6406" s="45">
        <v>34074</v>
      </c>
      <c r="C6406" s="44">
        <v>4695.49</v>
      </c>
    </row>
    <row r="6407" spans="2:3">
      <c r="B6407" s="45">
        <v>34073</v>
      </c>
      <c r="C6407" s="44">
        <v>4575.8500000000004</v>
      </c>
    </row>
    <row r="6408" spans="2:3">
      <c r="B6408" s="45">
        <v>34072</v>
      </c>
      <c r="C6408" s="44">
        <v>4597.66</v>
      </c>
    </row>
    <row r="6409" spans="2:3">
      <c r="B6409" s="45">
        <v>34071</v>
      </c>
      <c r="C6409" s="44">
        <v>4682.2700000000004</v>
      </c>
    </row>
    <row r="6410" spans="2:3">
      <c r="B6410" s="45">
        <v>34069</v>
      </c>
      <c r="C6410" s="44">
        <v>4698.8599999999997</v>
      </c>
    </row>
    <row r="6411" spans="2:3">
      <c r="B6411" s="45">
        <v>34068</v>
      </c>
      <c r="C6411" s="44">
        <v>4847.13</v>
      </c>
    </row>
    <row r="6412" spans="2:3">
      <c r="B6412" s="45">
        <v>34067</v>
      </c>
      <c r="C6412" s="44">
        <v>4925.1499999999996</v>
      </c>
    </row>
    <row r="6413" spans="2:3">
      <c r="B6413" s="45">
        <v>34066</v>
      </c>
      <c r="C6413" s="44">
        <v>5013.28</v>
      </c>
    </row>
    <row r="6414" spans="2:3">
      <c r="B6414" s="45">
        <v>34062</v>
      </c>
      <c r="C6414" s="44">
        <v>4982.6099999999997</v>
      </c>
    </row>
    <row r="6415" spans="2:3">
      <c r="B6415" s="45">
        <v>34061</v>
      </c>
      <c r="C6415" s="44">
        <v>4948.62</v>
      </c>
    </row>
    <row r="6416" spans="2:3">
      <c r="B6416" s="45">
        <v>34060</v>
      </c>
      <c r="C6416" s="44">
        <v>4795.17</v>
      </c>
    </row>
    <row r="6417" spans="2:3">
      <c r="B6417" s="45">
        <v>34059</v>
      </c>
      <c r="C6417" s="44">
        <v>4825.29</v>
      </c>
    </row>
    <row r="6418" spans="2:3">
      <c r="B6418" s="45">
        <v>34058</v>
      </c>
      <c r="C6418" s="44">
        <v>4750.7</v>
      </c>
    </row>
    <row r="6419" spans="2:3">
      <c r="B6419" s="45">
        <v>34055</v>
      </c>
      <c r="C6419" s="44">
        <v>4606.6499999999996</v>
      </c>
    </row>
    <row r="6420" spans="2:3">
      <c r="B6420" s="45">
        <v>34054</v>
      </c>
      <c r="C6420" s="44">
        <v>4602.71</v>
      </c>
    </row>
    <row r="6421" spans="2:3">
      <c r="B6421" s="45">
        <v>34053</v>
      </c>
      <c r="C6421" s="44">
        <v>4652.68</v>
      </c>
    </row>
    <row r="6422" spans="2:3">
      <c r="B6422" s="45">
        <v>34052</v>
      </c>
      <c r="C6422" s="44">
        <v>4654.68</v>
      </c>
    </row>
    <row r="6423" spans="2:3">
      <c r="B6423" s="45">
        <v>34051</v>
      </c>
      <c r="C6423" s="44">
        <v>4647.2299999999996</v>
      </c>
    </row>
    <row r="6424" spans="2:3">
      <c r="B6424" s="45">
        <v>34050</v>
      </c>
      <c r="C6424" s="44">
        <v>4674.28</v>
      </c>
    </row>
    <row r="6425" spans="2:3">
      <c r="B6425" s="45">
        <v>34048</v>
      </c>
      <c r="C6425" s="44">
        <v>4573.58</v>
      </c>
    </row>
    <row r="6426" spans="2:3">
      <c r="B6426" s="45">
        <v>34047</v>
      </c>
      <c r="C6426" s="44">
        <v>4589.92</v>
      </c>
    </row>
    <row r="6427" spans="2:3">
      <c r="B6427" s="45">
        <v>34046</v>
      </c>
      <c r="C6427" s="44">
        <v>4664.46</v>
      </c>
    </row>
    <row r="6428" spans="2:3">
      <c r="B6428" s="45">
        <v>34045</v>
      </c>
      <c r="C6428" s="44">
        <v>4511.62</v>
      </c>
    </row>
    <row r="6429" spans="2:3">
      <c r="B6429" s="45">
        <v>34044</v>
      </c>
      <c r="C6429" s="44">
        <v>4489.99</v>
      </c>
    </row>
    <row r="6430" spans="2:3">
      <c r="B6430" s="45">
        <v>34043</v>
      </c>
      <c r="C6430" s="44">
        <v>4507</v>
      </c>
    </row>
    <row r="6431" spans="2:3">
      <c r="B6431" s="45">
        <v>34041</v>
      </c>
      <c r="C6431" s="44">
        <v>4413.84</v>
      </c>
    </row>
    <row r="6432" spans="2:3">
      <c r="B6432" s="45">
        <v>34040</v>
      </c>
      <c r="C6432" s="44">
        <v>4564.53</v>
      </c>
    </row>
    <row r="6433" spans="2:3">
      <c r="B6433" s="45">
        <v>34039</v>
      </c>
      <c r="C6433" s="44">
        <v>4619.38</v>
      </c>
    </row>
    <row r="6434" spans="2:3">
      <c r="B6434" s="45">
        <v>34038</v>
      </c>
      <c r="C6434" s="44">
        <v>4474.3999999999996</v>
      </c>
    </row>
    <row r="6435" spans="2:3">
      <c r="B6435" s="45">
        <v>34037</v>
      </c>
      <c r="C6435" s="44">
        <v>4474.47</v>
      </c>
    </row>
    <row r="6436" spans="2:3">
      <c r="B6436" s="45">
        <v>34036</v>
      </c>
      <c r="C6436" s="44">
        <v>4601.58</v>
      </c>
    </row>
    <row r="6437" spans="2:3">
      <c r="B6437" s="45">
        <v>34034</v>
      </c>
      <c r="C6437" s="44">
        <v>4723.6499999999996</v>
      </c>
    </row>
    <row r="6438" spans="2:3">
      <c r="B6438" s="45">
        <v>34033</v>
      </c>
      <c r="C6438" s="44">
        <v>4731.8500000000004</v>
      </c>
    </row>
    <row r="6439" spans="2:3">
      <c r="B6439" s="45">
        <v>34032</v>
      </c>
      <c r="C6439" s="44">
        <v>4737.32</v>
      </c>
    </row>
    <row r="6440" spans="2:3">
      <c r="B6440" s="45">
        <v>34031</v>
      </c>
      <c r="C6440" s="44">
        <v>4582.6099999999997</v>
      </c>
    </row>
    <row r="6441" spans="2:3">
      <c r="B6441" s="45">
        <v>34030</v>
      </c>
      <c r="C6441" s="44">
        <v>4344.99</v>
      </c>
    </row>
    <row r="6442" spans="2:3">
      <c r="B6442" s="45">
        <v>34029</v>
      </c>
      <c r="C6442" s="44">
        <v>4517.59</v>
      </c>
    </row>
    <row r="6443" spans="2:3">
      <c r="B6443" s="45">
        <v>34027</v>
      </c>
      <c r="C6443" s="44">
        <v>4384.67</v>
      </c>
    </row>
    <row r="6444" spans="2:3">
      <c r="B6444" s="45">
        <v>34026</v>
      </c>
      <c r="C6444" s="44">
        <v>4278.63</v>
      </c>
    </row>
    <row r="6445" spans="2:3">
      <c r="B6445" s="45">
        <v>34025</v>
      </c>
      <c r="C6445" s="44">
        <v>4156.88</v>
      </c>
    </row>
    <row r="6446" spans="2:3">
      <c r="B6446" s="45">
        <v>34024</v>
      </c>
      <c r="C6446" s="44">
        <v>4049.5</v>
      </c>
    </row>
    <row r="6447" spans="2:3">
      <c r="B6447" s="45">
        <v>34023</v>
      </c>
      <c r="C6447" s="44">
        <v>4071.49</v>
      </c>
    </row>
    <row r="6448" spans="2:3">
      <c r="B6448" s="45">
        <v>34022</v>
      </c>
      <c r="C6448" s="44">
        <v>4098.4399999999996</v>
      </c>
    </row>
    <row r="6449" spans="2:3">
      <c r="B6449" s="45">
        <v>34020</v>
      </c>
      <c r="C6449" s="44">
        <v>4055.65</v>
      </c>
    </row>
    <row r="6450" spans="2:3">
      <c r="B6450" s="45">
        <v>34019</v>
      </c>
      <c r="C6450" s="44">
        <v>3912.67</v>
      </c>
    </row>
    <row r="6451" spans="2:3">
      <c r="B6451" s="45">
        <v>34018</v>
      </c>
      <c r="C6451" s="44">
        <v>3961.5</v>
      </c>
    </row>
    <row r="6452" spans="2:3">
      <c r="B6452" s="45">
        <v>34017</v>
      </c>
      <c r="C6452" s="44">
        <v>4001.16</v>
      </c>
    </row>
    <row r="6453" spans="2:3">
      <c r="B6453" s="45">
        <v>34016</v>
      </c>
      <c r="C6453" s="44">
        <v>3874.73</v>
      </c>
    </row>
    <row r="6454" spans="2:3">
      <c r="B6454" s="45">
        <v>34015</v>
      </c>
      <c r="C6454" s="44">
        <v>3876.76</v>
      </c>
    </row>
    <row r="6455" spans="2:3">
      <c r="B6455" s="45">
        <v>34013</v>
      </c>
      <c r="C6455" s="44">
        <v>3863.45</v>
      </c>
    </row>
    <row r="6456" spans="2:3">
      <c r="B6456" s="45">
        <v>34012</v>
      </c>
      <c r="C6456" s="44">
        <v>3775.19</v>
      </c>
    </row>
    <row r="6457" spans="2:3">
      <c r="B6457" s="45">
        <v>34011</v>
      </c>
      <c r="C6457" s="44">
        <v>3621.43</v>
      </c>
    </row>
    <row r="6458" spans="2:3">
      <c r="B6458" s="45">
        <v>34010</v>
      </c>
      <c r="C6458" s="44">
        <v>3578.1</v>
      </c>
    </row>
    <row r="6459" spans="2:3">
      <c r="B6459" s="45">
        <v>34009</v>
      </c>
      <c r="C6459" s="44">
        <v>3637.03</v>
      </c>
    </row>
    <row r="6460" spans="2:3">
      <c r="B6460" s="45">
        <v>34008</v>
      </c>
      <c r="C6460" s="44">
        <v>3648.75</v>
      </c>
    </row>
    <row r="6461" spans="2:3">
      <c r="B6461" s="45">
        <v>34006</v>
      </c>
      <c r="C6461" s="44">
        <v>3645.41</v>
      </c>
    </row>
    <row r="6462" spans="2:3">
      <c r="B6462" s="45">
        <v>34005</v>
      </c>
      <c r="C6462" s="44">
        <v>3621.46</v>
      </c>
    </row>
    <row r="6463" spans="2:3">
      <c r="B6463" s="45">
        <v>34004</v>
      </c>
      <c r="C6463" s="44">
        <v>3571.49</v>
      </c>
    </row>
    <row r="6464" spans="2:3">
      <c r="B6464" s="45">
        <v>34003</v>
      </c>
      <c r="C6464" s="44">
        <v>3553.36</v>
      </c>
    </row>
    <row r="6465" spans="2:3">
      <c r="B6465" s="45">
        <v>34002</v>
      </c>
      <c r="C6465" s="44">
        <v>3542.26</v>
      </c>
    </row>
    <row r="6466" spans="2:3">
      <c r="B6466" s="45">
        <v>34001</v>
      </c>
      <c r="C6466" s="44">
        <v>3501.23</v>
      </c>
    </row>
    <row r="6467" spans="2:3">
      <c r="B6467" s="45">
        <v>33999</v>
      </c>
      <c r="C6467" s="44">
        <v>3374.56</v>
      </c>
    </row>
    <row r="6468" spans="2:3">
      <c r="B6468" s="45">
        <v>33998</v>
      </c>
      <c r="C6468" s="44">
        <v>3251.23</v>
      </c>
    </row>
    <row r="6469" spans="2:3">
      <c r="B6469" s="45">
        <v>33997</v>
      </c>
      <c r="C6469" s="44">
        <v>3293.01</v>
      </c>
    </row>
    <row r="6470" spans="2:3">
      <c r="B6470" s="45">
        <v>33996</v>
      </c>
      <c r="C6470" s="44">
        <v>3283.09</v>
      </c>
    </row>
    <row r="6471" spans="2:3">
      <c r="B6471" s="45">
        <v>33988</v>
      </c>
      <c r="C6471" s="44">
        <v>3420.62</v>
      </c>
    </row>
    <row r="6472" spans="2:3">
      <c r="B6472" s="45">
        <v>33987</v>
      </c>
      <c r="C6472" s="44">
        <v>3356.8</v>
      </c>
    </row>
    <row r="6473" spans="2:3">
      <c r="B6473" s="45">
        <v>33985</v>
      </c>
      <c r="C6473" s="46">
        <v>3362.52</v>
      </c>
    </row>
    <row r="6474" spans="2:3">
      <c r="B6474" s="45">
        <v>33984</v>
      </c>
      <c r="C6474" s="44">
        <v>3314.83</v>
      </c>
    </row>
    <row r="6475" spans="2:3">
      <c r="B6475" s="45">
        <v>33983</v>
      </c>
      <c r="C6475" s="44">
        <v>3297.56</v>
      </c>
    </row>
    <row r="6476" spans="2:3">
      <c r="B6476" s="45">
        <v>33982</v>
      </c>
      <c r="C6476" s="44">
        <v>3227.93</v>
      </c>
    </row>
    <row r="6477" spans="2:3">
      <c r="B6477" s="45">
        <v>33981</v>
      </c>
      <c r="C6477" s="44">
        <v>3217.55</v>
      </c>
    </row>
    <row r="6478" spans="2:3">
      <c r="B6478" s="45">
        <v>33980</v>
      </c>
      <c r="C6478" s="44">
        <v>3171.24</v>
      </c>
    </row>
    <row r="6479" spans="2:3">
      <c r="B6479" s="45">
        <v>33978</v>
      </c>
      <c r="C6479" s="44">
        <v>3254.05</v>
      </c>
    </row>
    <row r="6480" spans="2:3">
      <c r="B6480" s="45">
        <v>33977</v>
      </c>
      <c r="C6480" s="44">
        <v>3171.99</v>
      </c>
    </row>
    <row r="6481" spans="2:3">
      <c r="B6481" s="45">
        <v>33976</v>
      </c>
      <c r="C6481" s="44">
        <v>3135.56</v>
      </c>
    </row>
    <row r="6482" spans="2:3">
      <c r="B6482" s="45">
        <v>33975</v>
      </c>
      <c r="C6482" s="44">
        <v>3188.44</v>
      </c>
    </row>
    <row r="6483" spans="2:3">
      <c r="B6483" s="45">
        <v>33974</v>
      </c>
      <c r="C6483" s="44">
        <v>3342.18</v>
      </c>
    </row>
    <row r="6484" spans="2:3">
      <c r="B6484" s="45">
        <v>33967</v>
      </c>
      <c r="C6484" s="44">
        <v>3377.06</v>
      </c>
    </row>
    <row r="6485" spans="2:3">
      <c r="B6485" s="45">
        <v>33966</v>
      </c>
      <c r="C6485" s="44">
        <v>3327.67</v>
      </c>
    </row>
    <row r="6486" spans="2:3">
      <c r="B6486" s="45">
        <v>33962</v>
      </c>
      <c r="C6486" s="44">
        <v>3456</v>
      </c>
    </row>
    <row r="6487" spans="2:3">
      <c r="B6487" s="45">
        <v>33961</v>
      </c>
      <c r="C6487" s="44">
        <v>3448.15</v>
      </c>
    </row>
    <row r="6488" spans="2:3">
      <c r="B6488" s="45">
        <v>33960</v>
      </c>
      <c r="C6488" s="44">
        <v>3579.97</v>
      </c>
    </row>
    <row r="6489" spans="2:3">
      <c r="B6489" s="45">
        <v>33959</v>
      </c>
      <c r="C6489" s="44">
        <v>3576.09</v>
      </c>
    </row>
    <row r="6490" spans="2:3">
      <c r="B6490" s="45">
        <v>33956</v>
      </c>
      <c r="C6490" s="44">
        <v>3657.99</v>
      </c>
    </row>
    <row r="6491" spans="2:3">
      <c r="B6491" s="45">
        <v>33955</v>
      </c>
      <c r="C6491" s="44">
        <v>3668.67</v>
      </c>
    </row>
    <row r="6492" spans="2:3">
      <c r="B6492" s="45">
        <v>33954</v>
      </c>
      <c r="C6492" s="44">
        <v>3674.92</v>
      </c>
    </row>
    <row r="6493" spans="2:3">
      <c r="B6493" s="45">
        <v>33953</v>
      </c>
      <c r="C6493" s="44">
        <v>3688.26</v>
      </c>
    </row>
    <row r="6494" spans="2:3">
      <c r="B6494" s="45">
        <v>33952</v>
      </c>
      <c r="C6494" s="44">
        <v>3696.76</v>
      </c>
    </row>
    <row r="6495" spans="2:3">
      <c r="B6495" s="45">
        <v>33950</v>
      </c>
      <c r="C6495" s="44">
        <v>3742.61</v>
      </c>
    </row>
    <row r="6496" spans="2:3">
      <c r="B6496" s="45">
        <v>33949</v>
      </c>
      <c r="C6496" s="44">
        <v>3734.3</v>
      </c>
    </row>
    <row r="6497" spans="2:3">
      <c r="B6497" s="45">
        <v>33948</v>
      </c>
      <c r="C6497" s="44">
        <v>3746.75</v>
      </c>
    </row>
    <row r="6498" spans="2:3">
      <c r="B6498" s="45">
        <v>33947</v>
      </c>
      <c r="C6498" s="44">
        <v>3776.55</v>
      </c>
    </row>
    <row r="6499" spans="2:3">
      <c r="B6499" s="45">
        <v>33946</v>
      </c>
      <c r="C6499" s="44">
        <v>3761.01</v>
      </c>
    </row>
    <row r="6500" spans="2:3">
      <c r="B6500" s="45">
        <v>33945</v>
      </c>
      <c r="C6500" s="44">
        <v>3755.77</v>
      </c>
    </row>
    <row r="6501" spans="2:3">
      <c r="B6501" s="45">
        <v>33943</v>
      </c>
      <c r="C6501" s="44">
        <v>3727.95</v>
      </c>
    </row>
    <row r="6502" spans="2:3">
      <c r="B6502" s="45">
        <v>33942</v>
      </c>
      <c r="C6502" s="44">
        <v>3651.39</v>
      </c>
    </row>
    <row r="6503" spans="2:3">
      <c r="B6503" s="45">
        <v>33941</v>
      </c>
      <c r="C6503" s="44">
        <v>3614.08</v>
      </c>
    </row>
    <row r="6504" spans="2:3">
      <c r="B6504" s="45">
        <v>33940</v>
      </c>
      <c r="C6504" s="44">
        <v>3635.7</v>
      </c>
    </row>
    <row r="6505" spans="2:3">
      <c r="B6505" s="45">
        <v>33939</v>
      </c>
      <c r="C6505" s="44">
        <v>3646.76</v>
      </c>
    </row>
    <row r="6506" spans="2:3">
      <c r="B6506" s="45">
        <v>33938</v>
      </c>
      <c r="C6506" s="44">
        <v>3675.01</v>
      </c>
    </row>
    <row r="6507" spans="2:3">
      <c r="B6507" s="45">
        <v>33936</v>
      </c>
      <c r="C6507" s="44">
        <v>3686.14</v>
      </c>
    </row>
    <row r="6508" spans="2:3">
      <c r="B6508" s="45">
        <v>33935</v>
      </c>
      <c r="C6508" s="44">
        <v>3681.94</v>
      </c>
    </row>
    <row r="6509" spans="2:3">
      <c r="B6509" s="45">
        <v>33934</v>
      </c>
      <c r="C6509" s="44">
        <v>3676.56</v>
      </c>
    </row>
    <row r="6510" spans="2:3">
      <c r="B6510" s="45">
        <v>33933</v>
      </c>
      <c r="C6510" s="44">
        <v>3673.51</v>
      </c>
    </row>
    <row r="6511" spans="2:3">
      <c r="B6511" s="45">
        <v>33932</v>
      </c>
      <c r="C6511" s="44">
        <v>3687.22</v>
      </c>
    </row>
    <row r="6512" spans="2:3">
      <c r="B6512" s="45">
        <v>33931</v>
      </c>
      <c r="C6512" s="44">
        <v>3698.51</v>
      </c>
    </row>
    <row r="6513" spans="2:3">
      <c r="B6513" s="45">
        <v>33929</v>
      </c>
      <c r="C6513" s="44">
        <v>3711.71</v>
      </c>
    </row>
    <row r="6514" spans="2:3">
      <c r="B6514" s="45">
        <v>33928</v>
      </c>
      <c r="C6514" s="44">
        <v>3724.33</v>
      </c>
    </row>
    <row r="6515" spans="2:3">
      <c r="B6515" s="45">
        <v>33927</v>
      </c>
      <c r="C6515" s="44">
        <v>3682.38</v>
      </c>
    </row>
    <row r="6516" spans="2:3">
      <c r="B6516" s="45">
        <v>33926</v>
      </c>
      <c r="C6516" s="44">
        <v>3660.1</v>
      </c>
    </row>
    <row r="6517" spans="2:3">
      <c r="B6517" s="45">
        <v>33925</v>
      </c>
      <c r="C6517" s="44">
        <v>3583.71</v>
      </c>
    </row>
    <row r="6518" spans="2:3">
      <c r="B6518" s="45">
        <v>33924</v>
      </c>
      <c r="C6518" s="44">
        <v>3588.44</v>
      </c>
    </row>
    <row r="6519" spans="2:3">
      <c r="B6519" s="45">
        <v>33922</v>
      </c>
      <c r="C6519" s="44">
        <v>3573.09</v>
      </c>
    </row>
    <row r="6520" spans="2:3">
      <c r="B6520" s="45">
        <v>33921</v>
      </c>
      <c r="C6520" s="44">
        <v>3555.51</v>
      </c>
    </row>
    <row r="6521" spans="2:3">
      <c r="B6521" s="45">
        <v>33919</v>
      </c>
      <c r="C6521" s="44">
        <v>3570.89</v>
      </c>
    </row>
    <row r="6522" spans="2:3">
      <c r="B6522" s="45">
        <v>33918</v>
      </c>
      <c r="C6522" s="44">
        <v>3534.53</v>
      </c>
    </row>
    <row r="6523" spans="2:3">
      <c r="B6523" s="45">
        <v>33917</v>
      </c>
      <c r="C6523" s="44">
        <v>3530.14</v>
      </c>
    </row>
    <row r="6524" spans="2:3">
      <c r="B6524" s="45">
        <v>33915</v>
      </c>
      <c r="C6524" s="44">
        <v>3535.78</v>
      </c>
    </row>
    <row r="6525" spans="2:3">
      <c r="B6525" s="45">
        <v>33914</v>
      </c>
      <c r="C6525" s="44">
        <v>3532.61</v>
      </c>
    </row>
    <row r="6526" spans="2:3">
      <c r="B6526" s="45">
        <v>33913</v>
      </c>
      <c r="C6526" s="44">
        <v>3593.41</v>
      </c>
    </row>
    <row r="6527" spans="2:3">
      <c r="B6527" s="45">
        <v>33912</v>
      </c>
      <c r="C6527" s="44">
        <v>3506.05</v>
      </c>
    </row>
    <row r="6528" spans="2:3">
      <c r="B6528" s="45">
        <v>33911</v>
      </c>
      <c r="C6528" s="44">
        <v>3559.66</v>
      </c>
    </row>
    <row r="6529" spans="2:3">
      <c r="B6529" s="45">
        <v>33910</v>
      </c>
      <c r="C6529" s="44">
        <v>3559.51</v>
      </c>
    </row>
    <row r="6530" spans="2:3">
      <c r="B6530" s="45">
        <v>33907</v>
      </c>
      <c r="C6530" s="44">
        <v>3631.73</v>
      </c>
    </row>
    <row r="6531" spans="2:3">
      <c r="B6531" s="45">
        <v>33906</v>
      </c>
      <c r="C6531" s="44">
        <v>3640.9</v>
      </c>
    </row>
    <row r="6532" spans="2:3">
      <c r="B6532" s="45">
        <v>33905</v>
      </c>
      <c r="C6532" s="44">
        <v>3670.9</v>
      </c>
    </row>
    <row r="6533" spans="2:3">
      <c r="B6533" s="45">
        <v>33904</v>
      </c>
      <c r="C6533" s="44">
        <v>3647.97</v>
      </c>
    </row>
    <row r="6534" spans="2:3">
      <c r="B6534" s="45">
        <v>33901</v>
      </c>
      <c r="C6534" s="44">
        <v>3670.9</v>
      </c>
    </row>
    <row r="6535" spans="2:3">
      <c r="B6535" s="45">
        <v>33900</v>
      </c>
      <c r="C6535" s="44">
        <v>3662.6</v>
      </c>
    </row>
    <row r="6536" spans="2:3">
      <c r="B6536" s="45">
        <v>33899</v>
      </c>
      <c r="C6536" s="44">
        <v>3699.23</v>
      </c>
    </row>
    <row r="6537" spans="2:3">
      <c r="B6537" s="45">
        <v>33898</v>
      </c>
      <c r="C6537" s="44">
        <v>3694.38</v>
      </c>
    </row>
    <row r="6538" spans="2:3">
      <c r="B6538" s="45">
        <v>33897</v>
      </c>
      <c r="C6538" s="44">
        <v>3724.17</v>
      </c>
    </row>
    <row r="6539" spans="2:3">
      <c r="B6539" s="45">
        <v>33896</v>
      </c>
      <c r="C6539" s="44">
        <v>3734.51</v>
      </c>
    </row>
    <row r="6540" spans="2:3">
      <c r="B6540" s="45">
        <v>33894</v>
      </c>
      <c r="C6540" s="44">
        <v>3749.32</v>
      </c>
    </row>
    <row r="6541" spans="2:3">
      <c r="B6541" s="45">
        <v>33893</v>
      </c>
      <c r="C6541" s="44">
        <v>3707.18</v>
      </c>
    </row>
    <row r="6542" spans="2:3">
      <c r="B6542" s="45">
        <v>33892</v>
      </c>
      <c r="C6542" s="44">
        <v>3729.02</v>
      </c>
    </row>
    <row r="6543" spans="2:3">
      <c r="B6543" s="45">
        <v>33891</v>
      </c>
      <c r="C6543" s="44">
        <v>3633.22</v>
      </c>
    </row>
    <row r="6544" spans="2:3">
      <c r="B6544" s="45">
        <v>33890</v>
      </c>
      <c r="C6544" s="44">
        <v>3602.96</v>
      </c>
    </row>
    <row r="6545" spans="2:3">
      <c r="B6545" s="45">
        <v>33889</v>
      </c>
      <c r="C6545" s="44">
        <v>3602.83</v>
      </c>
    </row>
    <row r="6546" spans="2:3">
      <c r="B6546" s="45">
        <v>33886</v>
      </c>
      <c r="C6546" s="44">
        <v>3622.75</v>
      </c>
    </row>
    <row r="6547" spans="2:3">
      <c r="B6547" s="45">
        <v>33885</v>
      </c>
      <c r="C6547" s="44">
        <v>3688.21</v>
      </c>
    </row>
    <row r="6548" spans="2:3">
      <c r="B6548" s="45">
        <v>33884</v>
      </c>
      <c r="C6548" s="44">
        <v>3592.12</v>
      </c>
    </row>
    <row r="6549" spans="2:3">
      <c r="B6549" s="45">
        <v>33883</v>
      </c>
      <c r="C6549" s="44">
        <v>3562.87</v>
      </c>
    </row>
    <row r="6550" spans="2:3">
      <c r="B6550" s="45">
        <v>33882</v>
      </c>
      <c r="C6550" s="44">
        <v>3720.45</v>
      </c>
    </row>
    <row r="6551" spans="2:3">
      <c r="B6551" s="45">
        <v>33880</v>
      </c>
      <c r="C6551" s="44">
        <v>3704.25</v>
      </c>
    </row>
    <row r="6552" spans="2:3">
      <c r="B6552" s="45">
        <v>33879</v>
      </c>
      <c r="C6552" s="44">
        <v>3717.71</v>
      </c>
    </row>
    <row r="6553" spans="2:3">
      <c r="B6553" s="45">
        <v>33878</v>
      </c>
      <c r="C6553" s="44">
        <v>3584.08</v>
      </c>
    </row>
    <row r="6554" spans="2:3">
      <c r="B6554" s="45">
        <v>33877</v>
      </c>
      <c r="C6554" s="44">
        <v>3524.21</v>
      </c>
    </row>
    <row r="6555" spans="2:3">
      <c r="B6555" s="45">
        <v>33876</v>
      </c>
      <c r="C6555" s="44">
        <v>3397.29</v>
      </c>
    </row>
    <row r="6556" spans="2:3">
      <c r="B6556" s="45">
        <v>33873</v>
      </c>
      <c r="C6556" s="44">
        <v>3351.63</v>
      </c>
    </row>
    <row r="6557" spans="2:3">
      <c r="B6557" s="45">
        <v>33872</v>
      </c>
      <c r="C6557" s="44">
        <v>3472.5</v>
      </c>
    </row>
    <row r="6558" spans="2:3">
      <c r="B6558" s="45">
        <v>33871</v>
      </c>
      <c r="C6558" s="44">
        <v>3540.48</v>
      </c>
    </row>
    <row r="6559" spans="2:3">
      <c r="B6559" s="45">
        <v>33870</v>
      </c>
      <c r="C6559" s="44">
        <v>3529.42</v>
      </c>
    </row>
    <row r="6560" spans="2:3">
      <c r="B6560" s="45">
        <v>33869</v>
      </c>
      <c r="C6560" s="44">
        <v>3524.75</v>
      </c>
    </row>
    <row r="6561" spans="2:3">
      <c r="B6561" s="45">
        <v>33868</v>
      </c>
      <c r="C6561" s="44">
        <v>3481.9</v>
      </c>
    </row>
    <row r="6562" spans="2:3">
      <c r="B6562" s="45">
        <v>33866</v>
      </c>
      <c r="C6562" s="44">
        <v>3569.93</v>
      </c>
    </row>
    <row r="6563" spans="2:3">
      <c r="B6563" s="45">
        <v>33865</v>
      </c>
      <c r="C6563" s="44">
        <v>3437.6</v>
      </c>
    </row>
    <row r="6564" spans="2:3">
      <c r="B6564" s="45">
        <v>33864</v>
      </c>
      <c r="C6564" s="44">
        <v>3441.69</v>
      </c>
    </row>
    <row r="6565" spans="2:3">
      <c r="B6565" s="45">
        <v>33863</v>
      </c>
      <c r="C6565" s="44">
        <v>3664.52</v>
      </c>
    </row>
    <row r="6566" spans="2:3">
      <c r="B6566" s="45">
        <v>33862</v>
      </c>
      <c r="C6566" s="44">
        <v>3716.72</v>
      </c>
    </row>
    <row r="6567" spans="2:3">
      <c r="B6567" s="45">
        <v>33861</v>
      </c>
      <c r="C6567" s="44">
        <v>3685.04</v>
      </c>
    </row>
    <row r="6568" spans="2:3">
      <c r="B6568" s="45">
        <v>33857</v>
      </c>
      <c r="C6568" s="44">
        <v>3785.5</v>
      </c>
    </row>
    <row r="6569" spans="2:3">
      <c r="B6569" s="45">
        <v>33856</v>
      </c>
      <c r="C6569" s="44">
        <v>3770.12</v>
      </c>
    </row>
    <row r="6570" spans="2:3">
      <c r="B6570" s="45">
        <v>33855</v>
      </c>
      <c r="C6570" s="44">
        <v>3758.38</v>
      </c>
    </row>
    <row r="6571" spans="2:3">
      <c r="B6571" s="45">
        <v>33854</v>
      </c>
      <c r="C6571" s="44">
        <v>3852.27</v>
      </c>
    </row>
    <row r="6572" spans="2:3">
      <c r="B6572" s="45">
        <v>33850</v>
      </c>
      <c r="C6572" s="44">
        <v>3888.49</v>
      </c>
    </row>
    <row r="6573" spans="2:3">
      <c r="B6573" s="45">
        <v>33849</v>
      </c>
      <c r="C6573" s="44">
        <v>3933.61</v>
      </c>
    </row>
    <row r="6574" spans="2:3">
      <c r="B6574" s="45">
        <v>33848</v>
      </c>
      <c r="C6574" s="44">
        <v>3960.45</v>
      </c>
    </row>
    <row r="6575" spans="2:3">
      <c r="B6575" s="45">
        <v>33847</v>
      </c>
      <c r="C6575" s="44">
        <v>3946.35</v>
      </c>
    </row>
    <row r="6576" spans="2:3">
      <c r="B6576" s="45">
        <v>33844</v>
      </c>
      <c r="C6576" s="44">
        <v>3852.45</v>
      </c>
    </row>
    <row r="6577" spans="2:3">
      <c r="B6577" s="45">
        <v>33843</v>
      </c>
      <c r="C6577" s="44">
        <v>3800.97</v>
      </c>
    </row>
    <row r="6578" spans="2:3">
      <c r="B6578" s="45">
        <v>33842</v>
      </c>
      <c r="C6578" s="44">
        <v>3793.03</v>
      </c>
    </row>
    <row r="6579" spans="2:3">
      <c r="B6579" s="45">
        <v>33841</v>
      </c>
      <c r="C6579" s="44">
        <v>3816.38</v>
      </c>
    </row>
    <row r="6580" spans="2:3">
      <c r="B6580" s="45">
        <v>33840</v>
      </c>
      <c r="C6580" s="44">
        <v>3850.68</v>
      </c>
    </row>
    <row r="6581" spans="2:3">
      <c r="B6581" s="45">
        <v>33838</v>
      </c>
      <c r="C6581" s="44">
        <v>3822.81</v>
      </c>
    </row>
    <row r="6582" spans="2:3">
      <c r="B6582" s="45">
        <v>33837</v>
      </c>
      <c r="C6582" s="44">
        <v>3866.22</v>
      </c>
    </row>
    <row r="6583" spans="2:3">
      <c r="B6583" s="45">
        <v>33836</v>
      </c>
      <c r="C6583" s="44">
        <v>3733.06</v>
      </c>
    </row>
    <row r="6584" spans="2:3">
      <c r="B6584" s="45">
        <v>33835</v>
      </c>
      <c r="C6584" s="44">
        <v>3733.93</v>
      </c>
    </row>
    <row r="6585" spans="2:3">
      <c r="B6585" s="45">
        <v>33834</v>
      </c>
      <c r="C6585" s="44">
        <v>3772.91</v>
      </c>
    </row>
    <row r="6586" spans="2:3">
      <c r="B6586" s="45">
        <v>33833</v>
      </c>
      <c r="C6586" s="44">
        <v>3784.48</v>
      </c>
    </row>
    <row r="6587" spans="2:3">
      <c r="B6587" s="45">
        <v>33831</v>
      </c>
      <c r="C6587" s="44">
        <v>3926.38</v>
      </c>
    </row>
    <row r="6588" spans="2:3">
      <c r="B6588" s="45">
        <v>33830</v>
      </c>
      <c r="C6588" s="44">
        <v>3914.9</v>
      </c>
    </row>
    <row r="6589" spans="2:3">
      <c r="B6589" s="45">
        <v>33829</v>
      </c>
      <c r="C6589" s="44">
        <v>3893.34</v>
      </c>
    </row>
    <row r="6590" spans="2:3">
      <c r="B6590" s="45">
        <v>33828</v>
      </c>
      <c r="C6590" s="44">
        <v>3901.61</v>
      </c>
    </row>
    <row r="6591" spans="2:3">
      <c r="B6591" s="45">
        <v>33827</v>
      </c>
      <c r="C6591" s="44">
        <v>3958.28</v>
      </c>
    </row>
    <row r="6592" spans="2:3">
      <c r="B6592" s="45">
        <v>33826</v>
      </c>
      <c r="C6592" s="44">
        <v>3951.73</v>
      </c>
    </row>
    <row r="6593" spans="2:3">
      <c r="B6593" s="45">
        <v>33824</v>
      </c>
      <c r="C6593" s="44">
        <v>4030.73</v>
      </c>
    </row>
    <row r="6594" spans="2:3">
      <c r="B6594" s="45">
        <v>33823</v>
      </c>
      <c r="C6594" s="44">
        <v>4082.9</v>
      </c>
    </row>
    <row r="6595" spans="2:3">
      <c r="B6595" s="45">
        <v>33822</v>
      </c>
      <c r="C6595" s="44">
        <v>4122.78</v>
      </c>
    </row>
    <row r="6596" spans="2:3">
      <c r="B6596" s="45">
        <v>33821</v>
      </c>
      <c r="C6596" s="44">
        <v>4134.91</v>
      </c>
    </row>
    <row r="6597" spans="2:3">
      <c r="B6597" s="45">
        <v>33820</v>
      </c>
      <c r="C6597" s="44">
        <v>4088.18</v>
      </c>
    </row>
    <row r="6598" spans="2:3">
      <c r="B6598" s="45">
        <v>33819</v>
      </c>
      <c r="C6598" s="44">
        <v>4072.08</v>
      </c>
    </row>
    <row r="6599" spans="2:3">
      <c r="B6599" s="45">
        <v>33817</v>
      </c>
      <c r="C6599" s="44">
        <v>4101.84</v>
      </c>
    </row>
    <row r="6600" spans="2:3">
      <c r="B6600" s="45">
        <v>33816</v>
      </c>
      <c r="C6600" s="44">
        <v>4108.5200000000004</v>
      </c>
    </row>
    <row r="6601" spans="2:3">
      <c r="B6601" s="45">
        <v>33815</v>
      </c>
      <c r="C6601" s="44">
        <v>4029.53</v>
      </c>
    </row>
    <row r="6602" spans="2:3">
      <c r="B6602" s="45">
        <v>33814</v>
      </c>
      <c r="C6602" s="44">
        <v>3947.32</v>
      </c>
    </row>
    <row r="6603" spans="2:3">
      <c r="B6603" s="45">
        <v>33813</v>
      </c>
      <c r="C6603" s="44">
        <v>3959.1</v>
      </c>
    </row>
    <row r="6604" spans="2:3">
      <c r="B6604" s="45">
        <v>33812</v>
      </c>
      <c r="C6604" s="44">
        <v>4008.22</v>
      </c>
    </row>
    <row r="6605" spans="2:3">
      <c r="B6605" s="45">
        <v>33810</v>
      </c>
      <c r="C6605" s="44">
        <v>4018.85</v>
      </c>
    </row>
    <row r="6606" spans="2:3">
      <c r="B6606" s="45">
        <v>33809</v>
      </c>
      <c r="C6606" s="44">
        <v>4022.16</v>
      </c>
    </row>
    <row r="6607" spans="2:3">
      <c r="B6607" s="45">
        <v>33808</v>
      </c>
      <c r="C6607" s="44">
        <v>3978.87</v>
      </c>
    </row>
    <row r="6608" spans="2:3">
      <c r="B6608" s="45">
        <v>33807</v>
      </c>
      <c r="C6608" s="44">
        <v>4154.8</v>
      </c>
    </row>
    <row r="6609" spans="2:3">
      <c r="B6609" s="45">
        <v>33806</v>
      </c>
      <c r="C6609" s="44">
        <v>4159.0200000000004</v>
      </c>
    </row>
    <row r="6610" spans="2:3">
      <c r="B6610" s="45">
        <v>33805</v>
      </c>
      <c r="C6610" s="44">
        <v>4147.59</v>
      </c>
    </row>
    <row r="6611" spans="2:3">
      <c r="B6611" s="45">
        <v>33803</v>
      </c>
      <c r="C6611" s="44">
        <v>4248.55</v>
      </c>
    </row>
    <row r="6612" spans="2:3">
      <c r="B6612" s="45">
        <v>33802</v>
      </c>
      <c r="C6612" s="44">
        <v>4282.6000000000004</v>
      </c>
    </row>
    <row r="6613" spans="2:3">
      <c r="B6613" s="45">
        <v>33801</v>
      </c>
      <c r="C6613" s="44">
        <v>4349.68</v>
      </c>
    </row>
    <row r="6614" spans="2:3">
      <c r="B6614" s="45">
        <v>33800</v>
      </c>
      <c r="C6614" s="44">
        <v>4352.51</v>
      </c>
    </row>
    <row r="6615" spans="2:3">
      <c r="B6615" s="45">
        <v>33799</v>
      </c>
      <c r="C6615" s="44">
        <v>4307.6899999999996</v>
      </c>
    </row>
    <row r="6616" spans="2:3">
      <c r="B6616" s="45">
        <v>33798</v>
      </c>
      <c r="C6616" s="44">
        <v>4312.38</v>
      </c>
    </row>
    <row r="6617" spans="2:3">
      <c r="B6617" s="45">
        <v>33796</v>
      </c>
      <c r="C6617" s="44">
        <v>4384.5200000000004</v>
      </c>
    </row>
    <row r="6618" spans="2:3">
      <c r="B6618" s="45">
        <v>33795</v>
      </c>
      <c r="C6618" s="44">
        <v>4316.79</v>
      </c>
    </row>
    <row r="6619" spans="2:3">
      <c r="B6619" s="45">
        <v>33794</v>
      </c>
      <c r="C6619" s="44">
        <v>4337.99</v>
      </c>
    </row>
    <row r="6620" spans="2:3">
      <c r="B6620" s="45">
        <v>33793</v>
      </c>
      <c r="C6620" s="44">
        <v>4329.3100000000004</v>
      </c>
    </row>
    <row r="6621" spans="2:3">
      <c r="B6621" s="45">
        <v>33792</v>
      </c>
      <c r="C6621" s="44">
        <v>4432.22</v>
      </c>
    </row>
    <row r="6622" spans="2:3">
      <c r="B6622" s="45">
        <v>33791</v>
      </c>
      <c r="C6622" s="44">
        <v>4511.97</v>
      </c>
    </row>
    <row r="6623" spans="2:3">
      <c r="B6623" s="45">
        <v>33789</v>
      </c>
      <c r="C6623" s="44">
        <v>4489.63</v>
      </c>
    </row>
    <row r="6624" spans="2:3">
      <c r="B6624" s="45">
        <v>33788</v>
      </c>
      <c r="C6624" s="44">
        <v>4455.9799999999996</v>
      </c>
    </row>
    <row r="6625" spans="2:3">
      <c r="B6625" s="45">
        <v>33787</v>
      </c>
      <c r="C6625" s="44">
        <v>4454.08</v>
      </c>
    </row>
    <row r="6626" spans="2:3">
      <c r="B6626" s="45">
        <v>33785</v>
      </c>
      <c r="C6626" s="44">
        <v>4523.8100000000004</v>
      </c>
    </row>
    <row r="6627" spans="2:3">
      <c r="B6627" s="45">
        <v>33784</v>
      </c>
      <c r="C6627" s="44">
        <v>4467.5</v>
      </c>
    </row>
    <row r="6628" spans="2:3">
      <c r="B6628" s="45">
        <v>33782</v>
      </c>
      <c r="C6628" s="44">
        <v>4496.4399999999996</v>
      </c>
    </row>
    <row r="6629" spans="2:3">
      <c r="B6629" s="45">
        <v>33781</v>
      </c>
      <c r="C6629" s="44">
        <v>4501.97</v>
      </c>
    </row>
    <row r="6630" spans="2:3">
      <c r="B6630" s="45">
        <v>33780</v>
      </c>
      <c r="C6630" s="44">
        <v>4565.01</v>
      </c>
    </row>
    <row r="6631" spans="2:3">
      <c r="B6631" s="45">
        <v>33779</v>
      </c>
      <c r="C6631" s="44">
        <v>4655.08</v>
      </c>
    </row>
    <row r="6632" spans="2:3">
      <c r="B6632" s="45">
        <v>33778</v>
      </c>
      <c r="C6632" s="44">
        <v>4690.4799999999996</v>
      </c>
    </row>
    <row r="6633" spans="2:3">
      <c r="B6633" s="45">
        <v>33777</v>
      </c>
      <c r="C6633" s="44">
        <v>4697.66</v>
      </c>
    </row>
    <row r="6634" spans="2:3">
      <c r="B6634" s="45">
        <v>33775</v>
      </c>
      <c r="C6634" s="44">
        <v>4618.0200000000004</v>
      </c>
    </row>
    <row r="6635" spans="2:3">
      <c r="B6635" s="45">
        <v>33774</v>
      </c>
      <c r="C6635" s="44">
        <v>4587.8500000000004</v>
      </c>
    </row>
    <row r="6636" spans="2:3">
      <c r="B6636" s="45">
        <v>33773</v>
      </c>
      <c r="C6636" s="44">
        <v>4628.78</v>
      </c>
    </row>
    <row r="6637" spans="2:3">
      <c r="B6637" s="45">
        <v>33772</v>
      </c>
      <c r="C6637" s="44">
        <v>4603.8999999999996</v>
      </c>
    </row>
    <row r="6638" spans="2:3">
      <c r="B6638" s="45">
        <v>33771</v>
      </c>
      <c r="C6638" s="44">
        <v>4637.78</v>
      </c>
    </row>
    <row r="6639" spans="2:3">
      <c r="B6639" s="45">
        <v>33770</v>
      </c>
      <c r="C6639" s="44">
        <v>4672.49</v>
      </c>
    </row>
    <row r="6640" spans="2:3">
      <c r="B6640" s="45">
        <v>33768</v>
      </c>
      <c r="C6640" s="44">
        <v>4676.13</v>
      </c>
    </row>
    <row r="6641" spans="2:3">
      <c r="B6641" s="45">
        <v>33767</v>
      </c>
      <c r="C6641" s="44">
        <v>4681.07</v>
      </c>
    </row>
    <row r="6642" spans="2:3">
      <c r="B6642" s="45">
        <v>33766</v>
      </c>
      <c r="C6642" s="44">
        <v>4597.1899999999996</v>
      </c>
    </row>
    <row r="6643" spans="2:3">
      <c r="B6643" s="45">
        <v>33765</v>
      </c>
      <c r="C6643" s="44">
        <v>4633.8</v>
      </c>
    </row>
    <row r="6644" spans="2:3">
      <c r="B6644" s="45">
        <v>33764</v>
      </c>
      <c r="C6644" s="44">
        <v>4526.6499999999996</v>
      </c>
    </row>
    <row r="6645" spans="2:3">
      <c r="B6645" s="45">
        <v>33763</v>
      </c>
      <c r="C6645" s="44">
        <v>4565.04</v>
      </c>
    </row>
    <row r="6646" spans="2:3">
      <c r="B6646" s="45">
        <v>33759</v>
      </c>
      <c r="C6646" s="44">
        <v>4586.6099999999997</v>
      </c>
    </row>
    <row r="6647" spans="2:3">
      <c r="B6647" s="45">
        <v>33758</v>
      </c>
      <c r="C6647" s="44">
        <v>4583.97</v>
      </c>
    </row>
    <row r="6648" spans="2:3">
      <c r="B6648" s="45">
        <v>33757</v>
      </c>
      <c r="C6648" s="44">
        <v>4468.9399999999996</v>
      </c>
    </row>
    <row r="6649" spans="2:3">
      <c r="B6649" s="45">
        <v>33756</v>
      </c>
      <c r="C6649" s="44">
        <v>4456.8500000000004</v>
      </c>
    </row>
    <row r="6650" spans="2:3">
      <c r="B6650" s="45">
        <v>33754</v>
      </c>
      <c r="C6650" s="44">
        <v>4496.58</v>
      </c>
    </row>
    <row r="6651" spans="2:3">
      <c r="B6651" s="45">
        <v>33753</v>
      </c>
      <c r="C6651" s="44">
        <v>4519.2700000000004</v>
      </c>
    </row>
    <row r="6652" spans="2:3">
      <c r="B6652" s="45">
        <v>33752</v>
      </c>
      <c r="C6652" s="44">
        <v>4501.0200000000004</v>
      </c>
    </row>
    <row r="6653" spans="2:3">
      <c r="B6653" s="45">
        <v>33751</v>
      </c>
      <c r="C6653" s="44">
        <v>4541.38</v>
      </c>
    </row>
    <row r="6654" spans="2:3">
      <c r="B6654" s="45">
        <v>33750</v>
      </c>
      <c r="C6654" s="44">
        <v>4540</v>
      </c>
    </row>
    <row r="6655" spans="2:3">
      <c r="B6655" s="45">
        <v>33749</v>
      </c>
      <c r="C6655" s="44">
        <v>4634.33</v>
      </c>
    </row>
    <row r="6656" spans="2:3">
      <c r="B6656" s="45">
        <v>33747</v>
      </c>
      <c r="C6656" s="44">
        <v>4637.59</v>
      </c>
    </row>
    <row r="6657" spans="2:3">
      <c r="B6657" s="45">
        <v>33746</v>
      </c>
      <c r="C6657" s="44">
        <v>4623.9399999999996</v>
      </c>
    </row>
    <row r="6658" spans="2:3">
      <c r="B6658" s="45">
        <v>33745</v>
      </c>
      <c r="C6658" s="44">
        <v>4563.67</v>
      </c>
    </row>
    <row r="6659" spans="2:3">
      <c r="B6659" s="45">
        <v>33744</v>
      </c>
      <c r="C6659" s="44">
        <v>4560</v>
      </c>
    </row>
    <row r="6660" spans="2:3">
      <c r="B6660" s="45">
        <v>33743</v>
      </c>
      <c r="C6660" s="44">
        <v>4500.82</v>
      </c>
    </row>
    <row r="6661" spans="2:3">
      <c r="B6661" s="45">
        <v>33742</v>
      </c>
      <c r="C6661" s="44">
        <v>4437.63</v>
      </c>
    </row>
    <row r="6662" spans="2:3">
      <c r="B6662" s="45">
        <v>33740</v>
      </c>
      <c r="C6662" s="44">
        <v>4356.07</v>
      </c>
    </row>
    <row r="6663" spans="2:3">
      <c r="B6663" s="45">
        <v>33739</v>
      </c>
      <c r="C6663" s="44">
        <v>4292.46</v>
      </c>
    </row>
    <row r="6664" spans="2:3">
      <c r="B6664" s="45">
        <v>33738</v>
      </c>
      <c r="C6664" s="44">
        <v>4300.6000000000004</v>
      </c>
    </row>
    <row r="6665" spans="2:3">
      <c r="B6665" s="45">
        <v>33737</v>
      </c>
      <c r="C6665" s="44">
        <v>4326.38</v>
      </c>
    </row>
    <row r="6666" spans="2:3">
      <c r="B6666" s="45">
        <v>33736</v>
      </c>
      <c r="C6666" s="44">
        <v>4289.24</v>
      </c>
    </row>
    <row r="6667" spans="2:3">
      <c r="B6667" s="45">
        <v>33735</v>
      </c>
      <c r="C6667" s="44">
        <v>4268.17</v>
      </c>
    </row>
    <row r="6668" spans="2:3">
      <c r="B6668" s="45">
        <v>33733</v>
      </c>
      <c r="C6668" s="44">
        <v>4428.97</v>
      </c>
    </row>
    <row r="6669" spans="2:3">
      <c r="B6669" s="45">
        <v>33732</v>
      </c>
      <c r="C6669" s="46">
        <v>4462.6099999999997</v>
      </c>
    </row>
    <row r="6670" spans="2:3">
      <c r="B6670" s="45">
        <v>33731</v>
      </c>
      <c r="C6670" s="44">
        <v>4481.29</v>
      </c>
    </row>
    <row r="6671" spans="2:3">
      <c r="B6671" s="45">
        <v>33730</v>
      </c>
      <c r="C6671" s="44">
        <v>4482.25</v>
      </c>
    </row>
    <row r="6672" spans="2:3">
      <c r="B6672" s="45">
        <v>33729</v>
      </c>
      <c r="C6672" s="44">
        <v>4536.53</v>
      </c>
    </row>
    <row r="6673" spans="2:3">
      <c r="B6673" s="45">
        <v>33728</v>
      </c>
      <c r="C6673" s="44">
        <v>4539.47</v>
      </c>
    </row>
    <row r="6674" spans="2:3">
      <c r="B6674" s="45">
        <v>33726</v>
      </c>
      <c r="C6674" s="44">
        <v>4532.53</v>
      </c>
    </row>
    <row r="6675" spans="2:3">
      <c r="B6675" s="45">
        <v>33725</v>
      </c>
      <c r="C6675" s="44">
        <v>4545.18</v>
      </c>
    </row>
    <row r="6676" spans="2:3">
      <c r="B6676" s="45">
        <v>33724</v>
      </c>
      <c r="C6676" s="44">
        <v>4496.1899999999996</v>
      </c>
    </row>
    <row r="6677" spans="2:3">
      <c r="B6677" s="45">
        <v>33723</v>
      </c>
      <c r="C6677" s="44">
        <v>4513.1899999999996</v>
      </c>
    </row>
    <row r="6678" spans="2:3">
      <c r="B6678" s="45">
        <v>33722</v>
      </c>
      <c r="C6678" s="44">
        <v>4523.95</v>
      </c>
    </row>
    <row r="6679" spans="2:3">
      <c r="B6679" s="45">
        <v>33721</v>
      </c>
      <c r="C6679" s="44">
        <v>4486.45</v>
      </c>
    </row>
    <row r="6680" spans="2:3">
      <c r="B6680" s="45">
        <v>33719</v>
      </c>
      <c r="C6680" s="44">
        <v>4441.57</v>
      </c>
    </row>
    <row r="6681" spans="2:3">
      <c r="B6681" s="45">
        <v>33718</v>
      </c>
      <c r="C6681" s="44">
        <v>4480.12</v>
      </c>
    </row>
    <row r="6682" spans="2:3">
      <c r="B6682" s="45">
        <v>33717</v>
      </c>
      <c r="C6682" s="44">
        <v>4470.3100000000004</v>
      </c>
    </row>
    <row r="6683" spans="2:3">
      <c r="B6683" s="45">
        <v>33716</v>
      </c>
      <c r="C6683" s="44">
        <v>4505.07</v>
      </c>
    </row>
    <row r="6684" spans="2:3">
      <c r="B6684" s="45">
        <v>33715</v>
      </c>
      <c r="C6684" s="44">
        <v>4556.09</v>
      </c>
    </row>
    <row r="6685" spans="2:3">
      <c r="B6685" s="45">
        <v>33714</v>
      </c>
      <c r="C6685" s="44">
        <v>4547.74</v>
      </c>
    </row>
    <row r="6686" spans="2:3">
      <c r="B6686" s="45">
        <v>33712</v>
      </c>
      <c r="C6686" s="44">
        <v>4527.8100000000004</v>
      </c>
    </row>
    <row r="6687" spans="2:3">
      <c r="B6687" s="45">
        <v>33711</v>
      </c>
      <c r="C6687" s="44">
        <v>4503.22</v>
      </c>
    </row>
    <row r="6688" spans="2:3">
      <c r="B6688" s="45">
        <v>33710</v>
      </c>
      <c r="C6688" s="44">
        <v>4538.5200000000004</v>
      </c>
    </row>
    <row r="6689" spans="2:3">
      <c r="B6689" s="45">
        <v>33709</v>
      </c>
      <c r="C6689" s="44">
        <v>4439.66</v>
      </c>
    </row>
    <row r="6690" spans="2:3">
      <c r="B6690" s="45">
        <v>33708</v>
      </c>
      <c r="C6690" s="44">
        <v>4461.9799999999996</v>
      </c>
    </row>
    <row r="6691" spans="2:3">
      <c r="B6691" s="45">
        <v>33707</v>
      </c>
      <c r="C6691" s="44">
        <v>4405.4399999999996</v>
      </c>
    </row>
    <row r="6692" spans="2:3">
      <c r="B6692" s="45">
        <v>33705</v>
      </c>
      <c r="C6692" s="44">
        <v>4487.62</v>
      </c>
    </row>
    <row r="6693" spans="2:3">
      <c r="B6693" s="45">
        <v>33704</v>
      </c>
      <c r="C6693" s="44">
        <v>4563.8500000000004</v>
      </c>
    </row>
    <row r="6694" spans="2:3">
      <c r="B6694" s="45">
        <v>33703</v>
      </c>
      <c r="C6694" s="44">
        <v>4528.05</v>
      </c>
    </row>
    <row r="6695" spans="2:3">
      <c r="B6695" s="45">
        <v>33702</v>
      </c>
      <c r="C6695" s="44">
        <v>4552.46</v>
      </c>
    </row>
    <row r="6696" spans="2:3">
      <c r="B6696" s="45">
        <v>33701</v>
      </c>
      <c r="C6696" s="44">
        <v>4613.74</v>
      </c>
    </row>
    <row r="6697" spans="2:3">
      <c r="B6697" s="45">
        <v>33700</v>
      </c>
      <c r="C6697" s="44">
        <v>4652.1000000000004</v>
      </c>
    </row>
    <row r="6698" spans="2:3">
      <c r="B6698" s="45">
        <v>33696</v>
      </c>
      <c r="C6698" s="44">
        <v>4733.96</v>
      </c>
    </row>
    <row r="6699" spans="2:3">
      <c r="B6699" s="45">
        <v>33695</v>
      </c>
      <c r="C6699" s="44">
        <v>4676.4799999999996</v>
      </c>
    </row>
    <row r="6700" spans="2:3">
      <c r="B6700" s="45">
        <v>33694</v>
      </c>
      <c r="C6700" s="44">
        <v>4800.9399999999996</v>
      </c>
    </row>
    <row r="6701" spans="2:3">
      <c r="B6701" s="45">
        <v>33691</v>
      </c>
      <c r="C6701" s="44">
        <v>4833.7299999999996</v>
      </c>
    </row>
    <row r="6702" spans="2:3">
      <c r="B6702" s="45">
        <v>33690</v>
      </c>
      <c r="C6702" s="44">
        <v>4817.3500000000004</v>
      </c>
    </row>
    <row r="6703" spans="2:3">
      <c r="B6703" s="45">
        <v>33689</v>
      </c>
      <c r="C6703" s="44">
        <v>4792.54</v>
      </c>
    </row>
    <row r="6704" spans="2:3">
      <c r="B6704" s="45">
        <v>33688</v>
      </c>
      <c r="C6704" s="44">
        <v>4721.25</v>
      </c>
    </row>
    <row r="6705" spans="2:3">
      <c r="B6705" s="45">
        <v>33687</v>
      </c>
      <c r="C6705" s="44">
        <v>4790.1000000000004</v>
      </c>
    </row>
    <row r="6706" spans="2:3">
      <c r="B6706" s="45">
        <v>33686</v>
      </c>
      <c r="C6706" s="44">
        <v>4685.16</v>
      </c>
    </row>
    <row r="6707" spans="2:3">
      <c r="B6707" s="45">
        <v>33684</v>
      </c>
      <c r="C6707" s="44">
        <v>4745.03</v>
      </c>
    </row>
    <row r="6708" spans="2:3">
      <c r="B6708" s="45">
        <v>33683</v>
      </c>
      <c r="C6708" s="44">
        <v>4818.18</v>
      </c>
    </row>
    <row r="6709" spans="2:3">
      <c r="B6709" s="45">
        <v>33682</v>
      </c>
      <c r="C6709" s="44">
        <v>4810.2299999999996</v>
      </c>
    </row>
    <row r="6710" spans="2:3">
      <c r="B6710" s="45">
        <v>33681</v>
      </c>
      <c r="C6710" s="44">
        <v>4851.95</v>
      </c>
    </row>
    <row r="6711" spans="2:3">
      <c r="B6711" s="45">
        <v>33680</v>
      </c>
      <c r="C6711" s="44">
        <v>4890.32</v>
      </c>
    </row>
    <row r="6712" spans="2:3">
      <c r="B6712" s="45">
        <v>33679</v>
      </c>
      <c r="C6712" s="44">
        <v>5012.96</v>
      </c>
    </row>
    <row r="6713" spans="2:3">
      <c r="B6713" s="45">
        <v>33677</v>
      </c>
      <c r="C6713" s="44">
        <v>5029.6099999999997</v>
      </c>
    </row>
    <row r="6714" spans="2:3">
      <c r="B6714" s="45">
        <v>33676</v>
      </c>
      <c r="C6714" s="44">
        <v>5030.63</v>
      </c>
    </row>
    <row r="6715" spans="2:3">
      <c r="B6715" s="45">
        <v>33675</v>
      </c>
      <c r="C6715" s="44">
        <v>4984.8599999999997</v>
      </c>
    </row>
    <row r="6716" spans="2:3">
      <c r="B6716" s="45">
        <v>33674</v>
      </c>
      <c r="C6716" s="44">
        <v>4965.4799999999996</v>
      </c>
    </row>
    <row r="6717" spans="2:3">
      <c r="B6717" s="45">
        <v>33673</v>
      </c>
      <c r="C6717" s="44">
        <v>4926.2</v>
      </c>
    </row>
    <row r="6718" spans="2:3">
      <c r="B6718" s="45">
        <v>33672</v>
      </c>
      <c r="C6718" s="44">
        <v>4923.03</v>
      </c>
    </row>
    <row r="6719" spans="2:3">
      <c r="B6719" s="45">
        <v>33670</v>
      </c>
      <c r="C6719" s="44">
        <v>4986.53</v>
      </c>
    </row>
    <row r="6720" spans="2:3">
      <c r="B6720" s="45">
        <v>33669</v>
      </c>
      <c r="C6720" s="44">
        <v>4988.08</v>
      </c>
    </row>
    <row r="6721" spans="2:3">
      <c r="B6721" s="45">
        <v>33668</v>
      </c>
      <c r="C6721" s="44">
        <v>5033.53</v>
      </c>
    </row>
    <row r="6722" spans="2:3">
      <c r="B6722" s="45">
        <v>33667</v>
      </c>
      <c r="C6722" s="44">
        <v>5066.3999999999996</v>
      </c>
    </row>
    <row r="6723" spans="2:3">
      <c r="B6723" s="45">
        <v>33666</v>
      </c>
      <c r="C6723" s="44">
        <v>5056.6400000000003</v>
      </c>
    </row>
    <row r="6724" spans="2:3">
      <c r="B6724" s="45">
        <v>33665</v>
      </c>
      <c r="C6724" s="44">
        <v>5144.37</v>
      </c>
    </row>
    <row r="6725" spans="2:3">
      <c r="B6725" s="45">
        <v>33663</v>
      </c>
      <c r="C6725" s="44">
        <v>5142.42</v>
      </c>
    </row>
    <row r="6726" spans="2:3">
      <c r="B6726" s="45">
        <v>33662</v>
      </c>
      <c r="C6726" s="44">
        <v>5031.6899999999996</v>
      </c>
    </row>
    <row r="6727" spans="2:3">
      <c r="B6727" s="45">
        <v>33661</v>
      </c>
      <c r="C6727" s="44">
        <v>5019.22</v>
      </c>
    </row>
    <row r="6728" spans="2:3">
      <c r="B6728" s="45">
        <v>33660</v>
      </c>
      <c r="C6728" s="44">
        <v>4951.5</v>
      </c>
    </row>
    <row r="6729" spans="2:3">
      <c r="B6729" s="45">
        <v>33659</v>
      </c>
      <c r="C6729" s="44">
        <v>4987.7299999999996</v>
      </c>
    </row>
    <row r="6730" spans="2:3">
      <c r="B6730" s="45">
        <v>33658</v>
      </c>
      <c r="C6730" s="44">
        <v>5070.24</v>
      </c>
    </row>
    <row r="6731" spans="2:3">
      <c r="B6731" s="45">
        <v>33656</v>
      </c>
      <c r="C6731" s="44">
        <v>5074.8</v>
      </c>
    </row>
    <row r="6732" spans="2:3">
      <c r="B6732" s="45">
        <v>33655</v>
      </c>
      <c r="C6732" s="44">
        <v>4950.37</v>
      </c>
    </row>
    <row r="6733" spans="2:3">
      <c r="B6733" s="45">
        <v>33654</v>
      </c>
      <c r="C6733" s="44">
        <v>4995.32</v>
      </c>
    </row>
    <row r="6734" spans="2:3">
      <c r="B6734" s="45">
        <v>33653</v>
      </c>
      <c r="C6734" s="44">
        <v>4839.42</v>
      </c>
    </row>
    <row r="6735" spans="2:3">
      <c r="B6735" s="45">
        <v>33652</v>
      </c>
      <c r="C6735" s="44">
        <v>4766.91</v>
      </c>
    </row>
    <row r="6736" spans="2:3">
      <c r="B6736" s="45">
        <v>33651</v>
      </c>
      <c r="C6736" s="44">
        <v>4859.4799999999996</v>
      </c>
    </row>
    <row r="6737" spans="2:3">
      <c r="B6737" s="45">
        <v>33649</v>
      </c>
      <c r="C6737" s="44">
        <v>5026.43</v>
      </c>
    </row>
    <row r="6738" spans="2:3">
      <c r="B6738" s="45">
        <v>33648</v>
      </c>
      <c r="C6738" s="44">
        <v>5023.41</v>
      </c>
    </row>
    <row r="6739" spans="2:3">
      <c r="B6739" s="45">
        <v>33647</v>
      </c>
      <c r="C6739" s="44">
        <v>5088.1000000000004</v>
      </c>
    </row>
    <row r="6740" spans="2:3">
      <c r="B6740" s="45">
        <v>33646</v>
      </c>
      <c r="C6740" s="44">
        <v>5061.6000000000004</v>
      </c>
    </row>
    <row r="6741" spans="2:3">
      <c r="B6741" s="45">
        <v>33645</v>
      </c>
      <c r="C6741" s="44">
        <v>5072.04</v>
      </c>
    </row>
    <row r="6742" spans="2:3">
      <c r="B6742" s="45">
        <v>33644</v>
      </c>
      <c r="C6742" s="44">
        <v>5204.55</v>
      </c>
    </row>
    <row r="6743" spans="2:3">
      <c r="B6743" s="45">
        <v>33642</v>
      </c>
      <c r="C6743" s="44">
        <v>5217.63</v>
      </c>
    </row>
    <row r="6744" spans="2:3">
      <c r="B6744" s="45">
        <v>33641</v>
      </c>
      <c r="C6744" s="44">
        <v>5237.37</v>
      </c>
    </row>
    <row r="6745" spans="2:3">
      <c r="B6745" s="45">
        <v>33633</v>
      </c>
      <c r="C6745" s="44">
        <v>5391.63</v>
      </c>
    </row>
    <row r="6746" spans="2:3">
      <c r="B6746" s="45">
        <v>33632</v>
      </c>
      <c r="C6746" s="44">
        <v>5390.05</v>
      </c>
    </row>
    <row r="6747" spans="2:3">
      <c r="B6747" s="45">
        <v>33631</v>
      </c>
      <c r="C6747" s="44">
        <v>5312.67</v>
      </c>
    </row>
    <row r="6748" spans="2:3">
      <c r="B6748" s="45">
        <v>33630</v>
      </c>
      <c r="C6748" s="44">
        <v>5341.49</v>
      </c>
    </row>
    <row r="6749" spans="2:3">
      <c r="B6749" s="45">
        <v>33628</v>
      </c>
      <c r="C6749" s="44">
        <v>5298.99</v>
      </c>
    </row>
    <row r="6750" spans="2:3">
      <c r="B6750" s="45">
        <v>33627</v>
      </c>
      <c r="C6750" s="44">
        <v>5243.6</v>
      </c>
    </row>
    <row r="6751" spans="2:3">
      <c r="B6751" s="45">
        <v>33626</v>
      </c>
      <c r="C6751" s="44">
        <v>5122.01</v>
      </c>
    </row>
    <row r="6752" spans="2:3">
      <c r="B6752" s="45">
        <v>33625</v>
      </c>
      <c r="C6752" s="44">
        <v>5131.42</v>
      </c>
    </row>
    <row r="6753" spans="2:3">
      <c r="B6753" s="45">
        <v>33624</v>
      </c>
      <c r="C6753" s="44">
        <v>5135.3500000000004</v>
      </c>
    </row>
    <row r="6754" spans="2:3">
      <c r="B6754" s="45">
        <v>33623</v>
      </c>
      <c r="C6754" s="44">
        <v>5102.6400000000003</v>
      </c>
    </row>
    <row r="6755" spans="2:3">
      <c r="B6755" s="45">
        <v>33621</v>
      </c>
      <c r="C6755" s="44">
        <v>4964.22</v>
      </c>
    </row>
    <row r="6756" spans="2:3">
      <c r="B6756" s="45">
        <v>33620</v>
      </c>
      <c r="C6756" s="44">
        <v>5045.9399999999996</v>
      </c>
    </row>
    <row r="6757" spans="2:3">
      <c r="B6757" s="45">
        <v>33619</v>
      </c>
      <c r="C6757" s="44">
        <v>5022.96</v>
      </c>
    </row>
    <row r="6758" spans="2:3">
      <c r="B6758" s="45">
        <v>33618</v>
      </c>
      <c r="C6758" s="44">
        <v>4939.07</v>
      </c>
    </row>
    <row r="6759" spans="2:3">
      <c r="B6759" s="45">
        <v>33617</v>
      </c>
      <c r="C6759" s="44">
        <v>4947.16</v>
      </c>
    </row>
    <row r="6760" spans="2:3">
      <c r="B6760" s="45">
        <v>33616</v>
      </c>
      <c r="C6760" s="44">
        <v>4904.43</v>
      </c>
    </row>
    <row r="6761" spans="2:3">
      <c r="B6761" s="45">
        <v>33614</v>
      </c>
      <c r="C6761" s="44">
        <v>4856.82</v>
      </c>
    </row>
    <row r="6762" spans="2:3">
      <c r="B6762" s="45">
        <v>33613</v>
      </c>
      <c r="C6762" s="44">
        <v>4782.82</v>
      </c>
    </row>
    <row r="6763" spans="2:3">
      <c r="B6763" s="45">
        <v>33612</v>
      </c>
      <c r="C6763" s="44">
        <v>4803.51</v>
      </c>
    </row>
    <row r="6764" spans="2:3">
      <c r="B6764" s="45">
        <v>33611</v>
      </c>
      <c r="C6764" s="44">
        <v>4772.6099999999997</v>
      </c>
    </row>
    <row r="6765" spans="2:3">
      <c r="B6765" s="45">
        <v>33610</v>
      </c>
      <c r="C6765" s="44">
        <v>4718.8100000000004</v>
      </c>
    </row>
    <row r="6766" spans="2:3">
      <c r="B6766" s="45">
        <v>33609</v>
      </c>
      <c r="C6766" s="44">
        <v>4692.17</v>
      </c>
    </row>
    <row r="6767" spans="2:3">
      <c r="B6767" s="45">
        <v>33607</v>
      </c>
      <c r="C6767" s="44">
        <v>4612.97</v>
      </c>
    </row>
    <row r="6768" spans="2:3">
      <c r="B6768" s="45">
        <v>33600</v>
      </c>
      <c r="C6768" s="44">
        <v>4600.67</v>
      </c>
    </row>
    <row r="6769" spans="2:3">
      <c r="B6769" s="45">
        <v>33599</v>
      </c>
      <c r="C6769" s="44">
        <v>4540.55</v>
      </c>
    </row>
    <row r="6770" spans="2:3">
      <c r="B6770" s="45">
        <v>33598</v>
      </c>
      <c r="C6770" s="46">
        <v>4529.58</v>
      </c>
    </row>
    <row r="6771" spans="2:3">
      <c r="B6771" s="45">
        <v>33596</v>
      </c>
      <c r="C6771" s="44">
        <v>4449.58</v>
      </c>
    </row>
    <row r="6772" spans="2:3">
      <c r="B6772" s="45">
        <v>33595</v>
      </c>
      <c r="C6772" s="44">
        <v>4459.75</v>
      </c>
    </row>
    <row r="6773" spans="2:3">
      <c r="B6773" s="45">
        <v>33592</v>
      </c>
      <c r="C6773" s="44">
        <v>4448.04</v>
      </c>
    </row>
    <row r="6774" spans="2:3">
      <c r="B6774" s="45">
        <v>33591</v>
      </c>
      <c r="C6774" s="44">
        <v>4466.57</v>
      </c>
    </row>
    <row r="6775" spans="2:3">
      <c r="B6775" s="45">
        <v>33590</v>
      </c>
      <c r="C6775" s="44">
        <v>4457.62</v>
      </c>
    </row>
    <row r="6776" spans="2:3">
      <c r="B6776" s="45">
        <v>33589</v>
      </c>
      <c r="C6776" s="44">
        <v>4400.3</v>
      </c>
    </row>
    <row r="6777" spans="2:3">
      <c r="B6777" s="45">
        <v>33588</v>
      </c>
      <c r="C6777" s="44">
        <v>4391.53</v>
      </c>
    </row>
    <row r="6778" spans="2:3">
      <c r="B6778" s="45">
        <v>33586</v>
      </c>
      <c r="C6778" s="44">
        <v>4399.6099999999997</v>
      </c>
    </row>
    <row r="6779" spans="2:3">
      <c r="B6779" s="45">
        <v>33585</v>
      </c>
      <c r="C6779" s="44">
        <v>4417.0600000000004</v>
      </c>
    </row>
    <row r="6780" spans="2:3">
      <c r="B6780" s="45">
        <v>33584</v>
      </c>
      <c r="C6780" s="44">
        <v>4439.97</v>
      </c>
    </row>
    <row r="6781" spans="2:3">
      <c r="B6781" s="45">
        <v>33583</v>
      </c>
      <c r="C6781" s="44">
        <v>4401.79</v>
      </c>
    </row>
    <row r="6782" spans="2:3">
      <c r="B6782" s="45">
        <v>33582</v>
      </c>
      <c r="C6782" s="44">
        <v>4455.76</v>
      </c>
    </row>
    <row r="6783" spans="2:3">
      <c r="B6783" s="45">
        <v>33581</v>
      </c>
      <c r="C6783" s="44">
        <v>4473.82</v>
      </c>
    </row>
    <row r="6784" spans="2:3">
      <c r="B6784" s="45">
        <v>33579</v>
      </c>
      <c r="C6784" s="44">
        <v>4501.8999999999996</v>
      </c>
    </row>
    <row r="6785" spans="2:3">
      <c r="B6785" s="45">
        <v>33578</v>
      </c>
      <c r="C6785" s="44">
        <v>4399.88</v>
      </c>
    </row>
    <row r="6786" spans="2:3">
      <c r="B6786" s="45">
        <v>33577</v>
      </c>
      <c r="C6786" s="44">
        <v>4340.09</v>
      </c>
    </row>
    <row r="6787" spans="2:3">
      <c r="B6787" s="45">
        <v>33576</v>
      </c>
      <c r="C6787" s="44">
        <v>4378.13</v>
      </c>
    </row>
    <row r="6788" spans="2:3">
      <c r="B6788" s="45">
        <v>33575</v>
      </c>
      <c r="C6788" s="44">
        <v>4343.24</v>
      </c>
    </row>
    <row r="6789" spans="2:3">
      <c r="B6789" s="45">
        <v>33574</v>
      </c>
      <c r="C6789" s="44">
        <v>4355.0200000000004</v>
      </c>
    </row>
    <row r="6790" spans="2:3">
      <c r="B6790" s="45">
        <v>33572</v>
      </c>
      <c r="C6790" s="44">
        <v>4378.5</v>
      </c>
    </row>
    <row r="6791" spans="2:3">
      <c r="B6791" s="45">
        <v>33571</v>
      </c>
      <c r="C6791" s="44">
        <v>4391.6099999999997</v>
      </c>
    </row>
    <row r="6792" spans="2:3">
      <c r="B6792" s="45">
        <v>33570</v>
      </c>
      <c r="C6792" s="44">
        <v>4453.58</v>
      </c>
    </row>
    <row r="6793" spans="2:3">
      <c r="B6793" s="45">
        <v>33569</v>
      </c>
      <c r="C6793" s="44">
        <v>4471</v>
      </c>
    </row>
    <row r="6794" spans="2:3">
      <c r="B6794" s="45">
        <v>33568</v>
      </c>
      <c r="C6794" s="44">
        <v>4529.62</v>
      </c>
    </row>
    <row r="6795" spans="2:3">
      <c r="B6795" s="45">
        <v>33567</v>
      </c>
      <c r="C6795" s="44">
        <v>4534.62</v>
      </c>
    </row>
    <row r="6796" spans="2:3">
      <c r="B6796" s="45">
        <v>33565</v>
      </c>
      <c r="C6796" s="44">
        <v>4505.8</v>
      </c>
    </row>
    <row r="6797" spans="2:3">
      <c r="B6797" s="45">
        <v>33564</v>
      </c>
      <c r="C6797" s="44">
        <v>4543.84</v>
      </c>
    </row>
    <row r="6798" spans="2:3">
      <c r="B6798" s="45">
        <v>33563</v>
      </c>
      <c r="C6798" s="44">
        <v>4496.8900000000003</v>
      </c>
    </row>
    <row r="6799" spans="2:3">
      <c r="B6799" s="45">
        <v>33562</v>
      </c>
      <c r="C6799" s="44">
        <v>4478.71</v>
      </c>
    </row>
    <row r="6800" spans="2:3">
      <c r="B6800" s="45">
        <v>33561</v>
      </c>
      <c r="C6800" s="44">
        <v>4480.9399999999996</v>
      </c>
    </row>
    <row r="6801" spans="2:3">
      <c r="B6801" s="45">
        <v>33560</v>
      </c>
      <c r="C6801" s="44">
        <v>4420.6899999999996</v>
      </c>
    </row>
    <row r="6802" spans="2:3">
      <c r="B6802" s="45">
        <v>33558</v>
      </c>
      <c r="C6802" s="44">
        <v>4442.46</v>
      </c>
    </row>
    <row r="6803" spans="2:3">
      <c r="B6803" s="45">
        <v>33557</v>
      </c>
      <c r="C6803" s="44">
        <v>4511.3599999999997</v>
      </c>
    </row>
    <row r="6804" spans="2:3">
      <c r="B6804" s="45">
        <v>33556</v>
      </c>
      <c r="C6804" s="44">
        <v>4491.5200000000004</v>
      </c>
    </row>
    <row r="6805" spans="2:3">
      <c r="B6805" s="45">
        <v>33555</v>
      </c>
      <c r="C6805" s="44">
        <v>4469.7299999999996</v>
      </c>
    </row>
    <row r="6806" spans="2:3">
      <c r="B6806" s="45">
        <v>33553</v>
      </c>
      <c r="C6806" s="44">
        <v>4491.68</v>
      </c>
    </row>
    <row r="6807" spans="2:3">
      <c r="B6807" s="45">
        <v>33551</v>
      </c>
      <c r="C6807" s="44">
        <v>4495.13</v>
      </c>
    </row>
    <row r="6808" spans="2:3">
      <c r="B6808" s="45">
        <v>33550</v>
      </c>
      <c r="C6808" s="44">
        <v>4439.49</v>
      </c>
    </row>
    <row r="6809" spans="2:3">
      <c r="B6809" s="45">
        <v>33549</v>
      </c>
      <c r="C6809" s="44">
        <v>4424.8500000000004</v>
      </c>
    </row>
    <row r="6810" spans="2:3">
      <c r="B6810" s="45">
        <v>33548</v>
      </c>
      <c r="C6810" s="44">
        <v>4430.59</v>
      </c>
    </row>
    <row r="6811" spans="2:3">
      <c r="B6811" s="45">
        <v>33547</v>
      </c>
      <c r="C6811" s="44">
        <v>4423.43</v>
      </c>
    </row>
    <row r="6812" spans="2:3">
      <c r="B6812" s="45">
        <v>33546</v>
      </c>
      <c r="C6812" s="44">
        <v>4278.84</v>
      </c>
    </row>
    <row r="6813" spans="2:3">
      <c r="B6813" s="45">
        <v>33544</v>
      </c>
      <c r="C6813" s="44">
        <v>4299.74</v>
      </c>
    </row>
    <row r="6814" spans="2:3">
      <c r="B6814" s="45">
        <v>33543</v>
      </c>
      <c r="C6814" s="44">
        <v>4332.58</v>
      </c>
    </row>
    <row r="6815" spans="2:3">
      <c r="B6815" s="45">
        <v>33541</v>
      </c>
      <c r="C6815" s="44">
        <v>4389.8599999999997</v>
      </c>
    </row>
    <row r="6816" spans="2:3">
      <c r="B6816" s="45">
        <v>33540</v>
      </c>
      <c r="C6816" s="44">
        <v>4364.45</v>
      </c>
    </row>
    <row r="6817" spans="2:3">
      <c r="B6817" s="45">
        <v>33539</v>
      </c>
      <c r="C6817" s="44">
        <v>4381.6899999999996</v>
      </c>
    </row>
    <row r="6818" spans="2:3">
      <c r="B6818" s="45">
        <v>33535</v>
      </c>
      <c r="C6818" s="44">
        <v>4253.7299999999996</v>
      </c>
    </row>
    <row r="6819" spans="2:3">
      <c r="B6819" s="45">
        <v>33534</v>
      </c>
      <c r="C6819" s="44">
        <v>4135.6400000000003</v>
      </c>
    </row>
    <row r="6820" spans="2:3">
      <c r="B6820" s="45">
        <v>33533</v>
      </c>
      <c r="C6820" s="44">
        <v>4088.65</v>
      </c>
    </row>
    <row r="6821" spans="2:3">
      <c r="B6821" s="45">
        <v>33532</v>
      </c>
      <c r="C6821" s="44">
        <v>4296.5600000000004</v>
      </c>
    </row>
    <row r="6822" spans="2:3">
      <c r="B6822" s="45">
        <v>33530</v>
      </c>
      <c r="C6822" s="44">
        <v>4391.47</v>
      </c>
    </row>
    <row r="6823" spans="2:3">
      <c r="B6823" s="45">
        <v>33529</v>
      </c>
      <c r="C6823" s="44">
        <v>4334.3</v>
      </c>
    </row>
    <row r="6824" spans="2:3">
      <c r="B6824" s="45">
        <v>33528</v>
      </c>
      <c r="C6824" s="44">
        <v>4304.04</v>
      </c>
    </row>
    <row r="6825" spans="2:3">
      <c r="B6825" s="45">
        <v>33527</v>
      </c>
      <c r="C6825" s="44">
        <v>4309.2299999999996</v>
      </c>
    </row>
    <row r="6826" spans="2:3">
      <c r="B6826" s="45">
        <v>33526</v>
      </c>
      <c r="C6826" s="44">
        <v>4568.6099999999997</v>
      </c>
    </row>
    <row r="6827" spans="2:3">
      <c r="B6827" s="45">
        <v>33525</v>
      </c>
      <c r="C6827" s="44">
        <v>4554.5</v>
      </c>
    </row>
    <row r="6828" spans="2:3">
      <c r="B6828" s="45">
        <v>33523</v>
      </c>
      <c r="C6828" s="44">
        <v>4823.67</v>
      </c>
    </row>
    <row r="6829" spans="2:3">
      <c r="B6829" s="45">
        <v>33522</v>
      </c>
      <c r="C6829" s="44">
        <v>4813.2</v>
      </c>
    </row>
    <row r="6830" spans="2:3">
      <c r="B6830" s="45">
        <v>33520</v>
      </c>
      <c r="C6830" s="44">
        <v>4825.4799999999996</v>
      </c>
    </row>
    <row r="6831" spans="2:3">
      <c r="B6831" s="45">
        <v>33519</v>
      </c>
      <c r="C6831" s="44">
        <v>4846.55</v>
      </c>
    </row>
    <row r="6832" spans="2:3">
      <c r="B6832" s="45">
        <v>33518</v>
      </c>
      <c r="C6832" s="44">
        <v>4817.6499999999996</v>
      </c>
    </row>
    <row r="6833" spans="2:3">
      <c r="B6833" s="45">
        <v>33516</v>
      </c>
      <c r="C6833" s="44">
        <v>4796.66</v>
      </c>
    </row>
    <row r="6834" spans="2:3">
      <c r="B6834" s="45">
        <v>33515</v>
      </c>
      <c r="C6834" s="44">
        <v>4742.71</v>
      </c>
    </row>
    <row r="6835" spans="2:3">
      <c r="B6835" s="45">
        <v>33514</v>
      </c>
      <c r="C6835" s="44">
        <v>4726.1499999999996</v>
      </c>
    </row>
    <row r="6836" spans="2:3">
      <c r="B6836" s="45">
        <v>33513</v>
      </c>
      <c r="C6836" s="44">
        <v>4830.13</v>
      </c>
    </row>
    <row r="6837" spans="2:3">
      <c r="B6837" s="45">
        <v>33512</v>
      </c>
      <c r="C6837" s="44">
        <v>4858.4399999999996</v>
      </c>
    </row>
    <row r="6838" spans="2:3">
      <c r="B6838" s="45">
        <v>33511</v>
      </c>
      <c r="C6838" s="44">
        <v>4867.13</v>
      </c>
    </row>
    <row r="6839" spans="2:3">
      <c r="B6839" s="45">
        <v>33508</v>
      </c>
      <c r="C6839" s="44">
        <v>4851.5</v>
      </c>
    </row>
    <row r="6840" spans="2:3">
      <c r="B6840" s="45">
        <v>33507</v>
      </c>
      <c r="C6840" s="44">
        <v>4842.33</v>
      </c>
    </row>
    <row r="6841" spans="2:3">
      <c r="B6841" s="45">
        <v>33506</v>
      </c>
      <c r="C6841" s="44">
        <v>4790.68</v>
      </c>
    </row>
    <row r="6842" spans="2:3">
      <c r="B6842" s="45">
        <v>33505</v>
      </c>
      <c r="C6842" s="44">
        <v>4814.1899999999996</v>
      </c>
    </row>
    <row r="6843" spans="2:3">
      <c r="B6843" s="45">
        <v>33502</v>
      </c>
      <c r="C6843" s="44">
        <v>4741.45</v>
      </c>
    </row>
    <row r="6844" spans="2:3">
      <c r="B6844" s="45">
        <v>33501</v>
      </c>
      <c r="C6844" s="44">
        <v>4653.2700000000004</v>
      </c>
    </row>
    <row r="6845" spans="2:3">
      <c r="B6845" s="45">
        <v>33500</v>
      </c>
      <c r="C6845" s="44">
        <v>4593.32</v>
      </c>
    </row>
    <row r="6846" spans="2:3">
      <c r="B6846" s="45">
        <v>33499</v>
      </c>
      <c r="C6846" s="44">
        <v>4639.3500000000004</v>
      </c>
    </row>
    <row r="6847" spans="2:3">
      <c r="B6847" s="45">
        <v>33498</v>
      </c>
      <c r="C6847" s="44">
        <v>4532.25</v>
      </c>
    </row>
    <row r="6848" spans="2:3">
      <c r="B6848" s="45">
        <v>33497</v>
      </c>
      <c r="C6848" s="44">
        <v>4565.99</v>
      </c>
    </row>
    <row r="6849" spans="2:3">
      <c r="B6849" s="45">
        <v>33495</v>
      </c>
      <c r="C6849" s="44">
        <v>4534.26</v>
      </c>
    </row>
    <row r="6850" spans="2:3">
      <c r="B6850" s="45">
        <v>33494</v>
      </c>
      <c r="C6850" s="44">
        <v>4544.47</v>
      </c>
    </row>
    <row r="6851" spans="2:3">
      <c r="B6851" s="45">
        <v>33493</v>
      </c>
      <c r="C6851" s="44">
        <v>4663.0200000000004</v>
      </c>
    </row>
    <row r="6852" spans="2:3">
      <c r="B6852" s="45">
        <v>33492</v>
      </c>
      <c r="C6852" s="44">
        <v>4668.49</v>
      </c>
    </row>
    <row r="6853" spans="2:3">
      <c r="B6853" s="45">
        <v>33491</v>
      </c>
      <c r="C6853" s="44">
        <v>4722.08</v>
      </c>
    </row>
    <row r="6854" spans="2:3">
      <c r="B6854" s="45">
        <v>33490</v>
      </c>
      <c r="C6854" s="44">
        <v>4707.8</v>
      </c>
    </row>
    <row r="6855" spans="2:3">
      <c r="B6855" s="45">
        <v>33488</v>
      </c>
      <c r="C6855" s="44">
        <v>4709.5</v>
      </c>
    </row>
    <row r="6856" spans="2:3">
      <c r="B6856" s="45">
        <v>33487</v>
      </c>
      <c r="C6856" s="44">
        <v>4624.83</v>
      </c>
    </row>
    <row r="6857" spans="2:3">
      <c r="B6857" s="45">
        <v>33486</v>
      </c>
      <c r="C6857" s="44">
        <v>4515.37</v>
      </c>
    </row>
    <row r="6858" spans="2:3">
      <c r="B6858" s="45">
        <v>33485</v>
      </c>
      <c r="C6858" s="44">
        <v>4508.26</v>
      </c>
    </row>
    <row r="6859" spans="2:3">
      <c r="B6859" s="45">
        <v>33484</v>
      </c>
      <c r="C6859" s="44">
        <v>4625.59</v>
      </c>
    </row>
    <row r="6860" spans="2:3">
      <c r="B6860" s="45">
        <v>33483</v>
      </c>
      <c r="C6860" s="44">
        <v>4673.68</v>
      </c>
    </row>
    <row r="6861" spans="2:3">
      <c r="B6861" s="45">
        <v>33481</v>
      </c>
      <c r="C6861" s="44">
        <v>4543.53</v>
      </c>
    </row>
    <row r="6862" spans="2:3">
      <c r="B6862" s="45">
        <v>33480</v>
      </c>
      <c r="C6862" s="44">
        <v>4566.57</v>
      </c>
    </row>
    <row r="6863" spans="2:3">
      <c r="B6863" s="45">
        <v>33479</v>
      </c>
      <c r="C6863" s="44">
        <v>4358.95</v>
      </c>
    </row>
    <row r="6864" spans="2:3">
      <c r="B6864" s="45">
        <v>33478</v>
      </c>
      <c r="C6864" s="44">
        <v>4352.92</v>
      </c>
    </row>
    <row r="6865" spans="2:3">
      <c r="B6865" s="45">
        <v>33477</v>
      </c>
      <c r="C6865" s="44">
        <v>4411.6000000000004</v>
      </c>
    </row>
    <row r="6866" spans="2:3">
      <c r="B6866" s="45">
        <v>33476</v>
      </c>
      <c r="C6866" s="44">
        <v>4516.5200000000004</v>
      </c>
    </row>
    <row r="6867" spans="2:3">
      <c r="B6867" s="45">
        <v>33474</v>
      </c>
      <c r="C6867" s="44">
        <v>4526.1099999999997</v>
      </c>
    </row>
    <row r="6868" spans="2:3">
      <c r="B6868" s="45">
        <v>33473</v>
      </c>
      <c r="C6868" s="44">
        <v>4527.37</v>
      </c>
    </row>
    <row r="6869" spans="2:3">
      <c r="B6869" s="45">
        <v>33472</v>
      </c>
      <c r="C6869" s="44">
        <v>4690.42</v>
      </c>
    </row>
    <row r="6870" spans="2:3">
      <c r="B6870" s="45">
        <v>33471</v>
      </c>
      <c r="C6870" s="44">
        <v>4393.18</v>
      </c>
    </row>
    <row r="6871" spans="2:3">
      <c r="B6871" s="45">
        <v>33470</v>
      </c>
      <c r="C6871" s="44">
        <v>4410.09</v>
      </c>
    </row>
    <row r="6872" spans="2:3">
      <c r="B6872" s="45">
        <v>33469</v>
      </c>
      <c r="C6872" s="44">
        <v>4650.3500000000004</v>
      </c>
    </row>
    <row r="6873" spans="2:3">
      <c r="B6873" s="45">
        <v>33467</v>
      </c>
      <c r="C6873" s="44">
        <v>4848.26</v>
      </c>
    </row>
    <row r="6874" spans="2:3">
      <c r="B6874" s="45">
        <v>33466</v>
      </c>
      <c r="C6874" s="44">
        <v>4897.3500000000004</v>
      </c>
    </row>
    <row r="6875" spans="2:3">
      <c r="B6875" s="45">
        <v>33465</v>
      </c>
      <c r="C6875" s="44">
        <v>4967.8999999999996</v>
      </c>
    </row>
    <row r="6876" spans="2:3">
      <c r="B6876" s="45">
        <v>33464</v>
      </c>
      <c r="C6876" s="44">
        <v>5089.95</v>
      </c>
    </row>
    <row r="6877" spans="2:3">
      <c r="B6877" s="45">
        <v>33463</v>
      </c>
      <c r="C6877" s="44">
        <v>5104.43</v>
      </c>
    </row>
    <row r="6878" spans="2:3">
      <c r="B6878" s="45">
        <v>33462</v>
      </c>
      <c r="C6878" s="44">
        <v>5157.66</v>
      </c>
    </row>
    <row r="6879" spans="2:3">
      <c r="B6879" s="45">
        <v>33460</v>
      </c>
      <c r="C6879" s="44">
        <v>5207.01</v>
      </c>
    </row>
    <row r="6880" spans="2:3">
      <c r="B6880" s="45">
        <v>33459</v>
      </c>
      <c r="C6880" s="44">
        <v>5142.6000000000004</v>
      </c>
    </row>
    <row r="6881" spans="2:3">
      <c r="B6881" s="45">
        <v>33458</v>
      </c>
      <c r="C6881" s="44">
        <v>4866.22</v>
      </c>
    </row>
    <row r="6882" spans="2:3">
      <c r="B6882" s="45">
        <v>33457</v>
      </c>
      <c r="C6882" s="44">
        <v>4838.17</v>
      </c>
    </row>
    <row r="6883" spans="2:3">
      <c r="B6883" s="45">
        <v>33456</v>
      </c>
      <c r="C6883" s="44">
        <v>4887.03</v>
      </c>
    </row>
    <row r="6884" spans="2:3">
      <c r="B6884" s="45">
        <v>33455</v>
      </c>
      <c r="C6884" s="44">
        <v>4881.6499999999996</v>
      </c>
    </row>
    <row r="6885" spans="2:3">
      <c r="B6885" s="45">
        <v>33453</v>
      </c>
      <c r="C6885" s="44">
        <v>5060.68</v>
      </c>
    </row>
    <row r="6886" spans="2:3">
      <c r="B6886" s="45">
        <v>33452</v>
      </c>
      <c r="C6886" s="44">
        <v>5012.45</v>
      </c>
    </row>
    <row r="6887" spans="2:3">
      <c r="B6887" s="45">
        <v>33451</v>
      </c>
      <c r="C6887" s="44">
        <v>5141.41</v>
      </c>
    </row>
    <row r="6888" spans="2:3">
      <c r="B6888" s="45">
        <v>33450</v>
      </c>
      <c r="C6888" s="44">
        <v>5178.0600000000004</v>
      </c>
    </row>
    <row r="6889" spans="2:3">
      <c r="B6889" s="45">
        <v>33449</v>
      </c>
      <c r="C6889" s="44">
        <v>5227.83</v>
      </c>
    </row>
    <row r="6890" spans="2:3">
      <c r="B6890" s="45">
        <v>33448</v>
      </c>
      <c r="C6890" s="44">
        <v>5185.59</v>
      </c>
    </row>
    <row r="6891" spans="2:3">
      <c r="B6891" s="45">
        <v>33446</v>
      </c>
      <c r="C6891" s="44">
        <v>5140.3</v>
      </c>
    </row>
    <row r="6892" spans="2:3">
      <c r="B6892" s="45">
        <v>33445</v>
      </c>
      <c r="C6892" s="44">
        <v>4957.09</v>
      </c>
    </row>
    <row r="6893" spans="2:3">
      <c r="B6893" s="45">
        <v>33444</v>
      </c>
      <c r="C6893" s="44">
        <v>5054.58</v>
      </c>
    </row>
    <row r="6894" spans="2:3">
      <c r="B6894" s="45">
        <v>33443</v>
      </c>
      <c r="C6894" s="44">
        <v>5005.91</v>
      </c>
    </row>
    <row r="6895" spans="2:3">
      <c r="B6895" s="45">
        <v>33442</v>
      </c>
      <c r="C6895" s="44">
        <v>4822.9799999999996</v>
      </c>
    </row>
    <row r="6896" spans="2:3">
      <c r="B6896" s="45">
        <v>33441</v>
      </c>
      <c r="C6896" s="44">
        <v>4895.84</v>
      </c>
    </row>
    <row r="6897" spans="2:3">
      <c r="B6897" s="45">
        <v>33439</v>
      </c>
      <c r="C6897" s="44">
        <v>5148.13</v>
      </c>
    </row>
    <row r="6898" spans="2:3">
      <c r="B6898" s="45">
        <v>33437</v>
      </c>
      <c r="C6898" s="44">
        <v>5229.99</v>
      </c>
    </row>
    <row r="6899" spans="2:3">
      <c r="B6899" s="45">
        <v>33436</v>
      </c>
      <c r="C6899" s="44">
        <v>5225.76</v>
      </c>
    </row>
    <row r="6900" spans="2:3">
      <c r="B6900" s="45">
        <v>33435</v>
      </c>
      <c r="C6900" s="44">
        <v>5173.75</v>
      </c>
    </row>
    <row r="6901" spans="2:3">
      <c r="B6901" s="45">
        <v>33434</v>
      </c>
      <c r="C6901" s="44">
        <v>5283.19</v>
      </c>
    </row>
    <row r="6902" spans="2:3">
      <c r="B6902" s="45">
        <v>33432</v>
      </c>
      <c r="C6902" s="44">
        <v>5412.23</v>
      </c>
    </row>
    <row r="6903" spans="2:3">
      <c r="B6903" s="45">
        <v>33431</v>
      </c>
      <c r="C6903" s="44">
        <v>5327.1</v>
      </c>
    </row>
    <row r="6904" spans="2:3">
      <c r="B6904" s="45">
        <v>33430</v>
      </c>
      <c r="C6904" s="44">
        <v>5312.32</v>
      </c>
    </row>
    <row r="6905" spans="2:3">
      <c r="B6905" s="45">
        <v>33429</v>
      </c>
      <c r="C6905" s="44">
        <v>5456.8</v>
      </c>
    </row>
    <row r="6906" spans="2:3">
      <c r="B6906" s="45">
        <v>33428</v>
      </c>
      <c r="C6906" s="44">
        <v>5303.88</v>
      </c>
    </row>
    <row r="6907" spans="2:3">
      <c r="B6907" s="45">
        <v>33427</v>
      </c>
      <c r="C6907" s="44">
        <v>5318.01</v>
      </c>
    </row>
    <row r="6908" spans="2:3">
      <c r="B6908" s="45">
        <v>33425</v>
      </c>
      <c r="C6908" s="44">
        <v>5412.61</v>
      </c>
    </row>
    <row r="6909" spans="2:3">
      <c r="B6909" s="45">
        <v>33424</v>
      </c>
      <c r="C6909" s="44">
        <v>5591.96</v>
      </c>
    </row>
    <row r="6910" spans="2:3">
      <c r="B6910" s="45">
        <v>33423</v>
      </c>
      <c r="C6910" s="44">
        <v>5607.21</v>
      </c>
    </row>
    <row r="6911" spans="2:3">
      <c r="B6911" s="45">
        <v>33422</v>
      </c>
      <c r="C6911" s="44">
        <v>5604.69</v>
      </c>
    </row>
    <row r="6912" spans="2:3">
      <c r="B6912" s="45">
        <v>33421</v>
      </c>
      <c r="C6912" s="44">
        <v>5613.1</v>
      </c>
    </row>
    <row r="6913" spans="2:3">
      <c r="B6913" s="45">
        <v>33418</v>
      </c>
      <c r="C6913" s="44">
        <v>5768.08</v>
      </c>
    </row>
    <row r="6914" spans="2:3">
      <c r="B6914" s="45">
        <v>33417</v>
      </c>
      <c r="C6914" s="44">
        <v>5900.7</v>
      </c>
    </row>
    <row r="6915" spans="2:3">
      <c r="B6915" s="45">
        <v>33416</v>
      </c>
      <c r="C6915" s="44">
        <v>5931.26</v>
      </c>
    </row>
    <row r="6916" spans="2:3">
      <c r="B6916" s="45">
        <v>33415</v>
      </c>
      <c r="C6916" s="44">
        <v>6023.18</v>
      </c>
    </row>
    <row r="6917" spans="2:3">
      <c r="B6917" s="45">
        <v>33414</v>
      </c>
      <c r="C6917" s="44">
        <v>5872.74</v>
      </c>
    </row>
    <row r="6918" spans="2:3">
      <c r="B6918" s="45">
        <v>33413</v>
      </c>
      <c r="C6918" s="44">
        <v>6090.19</v>
      </c>
    </row>
    <row r="6919" spans="2:3">
      <c r="B6919" s="45">
        <v>33411</v>
      </c>
      <c r="C6919" s="44">
        <v>6132.73</v>
      </c>
    </row>
    <row r="6920" spans="2:3">
      <c r="B6920" s="45">
        <v>33410</v>
      </c>
      <c r="C6920" s="44">
        <v>6033.24</v>
      </c>
    </row>
    <row r="6921" spans="2:3">
      <c r="B6921" s="45">
        <v>33409</v>
      </c>
      <c r="C6921" s="44">
        <v>5976.14</v>
      </c>
    </row>
    <row r="6922" spans="2:3">
      <c r="B6922" s="45">
        <v>33408</v>
      </c>
      <c r="C6922" s="44">
        <v>6029.78</v>
      </c>
    </row>
    <row r="6923" spans="2:3">
      <c r="B6923" s="45">
        <v>33407</v>
      </c>
      <c r="C6923" s="44">
        <v>6024.4</v>
      </c>
    </row>
    <row r="6924" spans="2:3">
      <c r="B6924" s="45">
        <v>33404</v>
      </c>
      <c r="C6924" s="44">
        <v>5925.19</v>
      </c>
    </row>
    <row r="6925" spans="2:3">
      <c r="B6925" s="45">
        <v>33403</v>
      </c>
      <c r="C6925" s="44">
        <v>5817.74</v>
      </c>
    </row>
    <row r="6926" spans="2:3">
      <c r="B6926" s="45">
        <v>33402</v>
      </c>
      <c r="C6926" s="44">
        <v>5775.55</v>
      </c>
    </row>
    <row r="6927" spans="2:3">
      <c r="B6927" s="45">
        <v>33401</v>
      </c>
      <c r="C6927" s="44">
        <v>5753.98</v>
      </c>
    </row>
    <row r="6928" spans="2:3">
      <c r="B6928" s="45">
        <v>33400</v>
      </c>
      <c r="C6928" s="44">
        <v>5851.16</v>
      </c>
    </row>
    <row r="6929" spans="2:3">
      <c r="B6929" s="45">
        <v>33399</v>
      </c>
      <c r="C6929" s="44">
        <v>5852.63</v>
      </c>
    </row>
    <row r="6930" spans="2:3">
      <c r="B6930" s="45">
        <v>33397</v>
      </c>
      <c r="C6930" s="44">
        <v>5914.21</v>
      </c>
    </row>
    <row r="6931" spans="2:3">
      <c r="B6931" s="45">
        <v>33396</v>
      </c>
      <c r="C6931" s="44">
        <v>5805.56</v>
      </c>
    </row>
    <row r="6932" spans="2:3">
      <c r="B6932" s="45">
        <v>33395</v>
      </c>
      <c r="C6932" s="44">
        <v>5695.71</v>
      </c>
    </row>
    <row r="6933" spans="2:3">
      <c r="B6933" s="45">
        <v>33394</v>
      </c>
      <c r="C6933" s="44">
        <v>5676.19</v>
      </c>
    </row>
    <row r="6934" spans="2:3">
      <c r="B6934" s="45">
        <v>33393</v>
      </c>
      <c r="C6934" s="44">
        <v>5585.44</v>
      </c>
    </row>
    <row r="6935" spans="2:3">
      <c r="B6935" s="45">
        <v>33392</v>
      </c>
      <c r="C6935" s="44">
        <v>5709.27</v>
      </c>
    </row>
    <row r="6936" spans="2:3">
      <c r="B6936" s="45">
        <v>33390</v>
      </c>
      <c r="C6936" s="44">
        <v>5729.69</v>
      </c>
    </row>
    <row r="6937" spans="2:3">
      <c r="B6937" s="45">
        <v>33389</v>
      </c>
      <c r="C6937" s="44">
        <v>5610.72</v>
      </c>
    </row>
    <row r="6938" spans="2:3">
      <c r="B6938" s="45">
        <v>33388</v>
      </c>
      <c r="C6938" s="44">
        <v>5597.24</v>
      </c>
    </row>
    <row r="6939" spans="2:3">
      <c r="B6939" s="45">
        <v>33387</v>
      </c>
      <c r="C6939" s="44">
        <v>5713.59</v>
      </c>
    </row>
    <row r="6940" spans="2:3">
      <c r="B6940" s="45">
        <v>33386</v>
      </c>
      <c r="C6940" s="44">
        <v>5939.19</v>
      </c>
    </row>
    <row r="6941" spans="2:3">
      <c r="B6941" s="45">
        <v>33385</v>
      </c>
      <c r="C6941" s="44">
        <v>5901.45</v>
      </c>
    </row>
    <row r="6942" spans="2:3">
      <c r="B6942" s="45">
        <v>33383</v>
      </c>
      <c r="C6942" s="44">
        <v>5959.92</v>
      </c>
    </row>
    <row r="6943" spans="2:3">
      <c r="B6943" s="45">
        <v>33382</v>
      </c>
      <c r="C6943" s="44">
        <v>6089.6</v>
      </c>
    </row>
    <row r="6944" spans="2:3">
      <c r="B6944" s="45">
        <v>33381</v>
      </c>
      <c r="C6944" s="44">
        <v>6158.17</v>
      </c>
    </row>
    <row r="6945" spans="2:3">
      <c r="B6945" s="45">
        <v>33380</v>
      </c>
      <c r="C6945" s="44">
        <v>6168.9</v>
      </c>
    </row>
    <row r="6946" spans="2:3">
      <c r="B6946" s="45">
        <v>33379</v>
      </c>
      <c r="C6946" s="44">
        <v>6142.21</v>
      </c>
    </row>
    <row r="6947" spans="2:3">
      <c r="B6947" s="45">
        <v>33378</v>
      </c>
      <c r="C6947" s="44">
        <v>6110.07</v>
      </c>
    </row>
    <row r="6948" spans="2:3">
      <c r="B6948" s="45">
        <v>33376</v>
      </c>
      <c r="C6948" s="44">
        <v>5982.26</v>
      </c>
    </row>
    <row r="6949" spans="2:3">
      <c r="B6949" s="45">
        <v>33375</v>
      </c>
      <c r="C6949" s="44">
        <v>6018.04</v>
      </c>
    </row>
    <row r="6950" spans="2:3">
      <c r="B6950" s="45">
        <v>33374</v>
      </c>
      <c r="C6950" s="44">
        <v>5789.05</v>
      </c>
    </row>
    <row r="6951" spans="2:3">
      <c r="B6951" s="45">
        <v>33373</v>
      </c>
      <c r="C6951" s="44">
        <v>5728.72</v>
      </c>
    </row>
    <row r="6952" spans="2:3">
      <c r="B6952" s="45">
        <v>33372</v>
      </c>
      <c r="C6952" s="44">
        <v>6125.79</v>
      </c>
    </row>
    <row r="6953" spans="2:3">
      <c r="B6953" s="45">
        <v>33371</v>
      </c>
      <c r="C6953" s="44">
        <v>6102.09</v>
      </c>
    </row>
    <row r="6954" spans="2:3">
      <c r="B6954" s="45">
        <v>33369</v>
      </c>
      <c r="C6954" s="44">
        <v>6208.48</v>
      </c>
    </row>
    <row r="6955" spans="2:3">
      <c r="B6955" s="45">
        <v>33368</v>
      </c>
      <c r="C6955" s="44">
        <v>6301.89</v>
      </c>
    </row>
    <row r="6956" spans="2:3">
      <c r="B6956" s="45">
        <v>33367</v>
      </c>
      <c r="C6956" s="44">
        <v>6305.22</v>
      </c>
    </row>
    <row r="6957" spans="2:3">
      <c r="B6957" s="45">
        <v>33366</v>
      </c>
      <c r="C6957" s="44">
        <v>6172.65</v>
      </c>
    </row>
    <row r="6958" spans="2:3">
      <c r="B6958" s="45">
        <v>33365</v>
      </c>
      <c r="C6958" s="44">
        <v>6172.57</v>
      </c>
    </row>
    <row r="6959" spans="2:3">
      <c r="B6959" s="45">
        <v>33364</v>
      </c>
      <c r="C6959" s="44">
        <v>6112.09</v>
      </c>
    </row>
    <row r="6960" spans="2:3">
      <c r="B6960" s="45">
        <v>33362</v>
      </c>
      <c r="C6960" s="44">
        <v>5920.78</v>
      </c>
    </row>
    <row r="6961" spans="2:3">
      <c r="B6961" s="45">
        <v>33361</v>
      </c>
      <c r="C6961" s="44">
        <v>5852.95</v>
      </c>
    </row>
    <row r="6962" spans="2:3">
      <c r="B6962" s="45">
        <v>33360</v>
      </c>
      <c r="C6962" s="44">
        <v>5777.07</v>
      </c>
    </row>
    <row r="6963" spans="2:3">
      <c r="B6963" s="45">
        <v>33359</v>
      </c>
      <c r="C6963" s="44">
        <v>5850.18</v>
      </c>
    </row>
    <row r="6964" spans="2:3">
      <c r="B6964" s="45">
        <v>33358</v>
      </c>
      <c r="C6964" s="44">
        <v>5921.29</v>
      </c>
    </row>
    <row r="6965" spans="2:3">
      <c r="B6965" s="45">
        <v>33357</v>
      </c>
      <c r="C6965" s="44">
        <v>5728</v>
      </c>
    </row>
    <row r="6966" spans="2:3">
      <c r="B6966" s="45">
        <v>33355</v>
      </c>
      <c r="C6966" s="44">
        <v>5988.25</v>
      </c>
    </row>
    <row r="6967" spans="2:3">
      <c r="B6967" s="45">
        <v>33354</v>
      </c>
      <c r="C6967" s="44">
        <v>5941.15</v>
      </c>
    </row>
    <row r="6968" spans="2:3">
      <c r="B6968" s="45">
        <v>33353</v>
      </c>
      <c r="C6968" s="44">
        <v>5913.82</v>
      </c>
    </row>
    <row r="6969" spans="2:3">
      <c r="B6969" s="45">
        <v>33352</v>
      </c>
      <c r="C6969" s="44">
        <v>5806.74</v>
      </c>
    </row>
    <row r="6970" spans="2:3">
      <c r="B6970" s="45">
        <v>33351</v>
      </c>
      <c r="C6970" s="44">
        <v>5732.09</v>
      </c>
    </row>
    <row r="6971" spans="2:3">
      <c r="B6971" s="45">
        <v>33350</v>
      </c>
      <c r="C6971" s="44">
        <v>5824</v>
      </c>
    </row>
    <row r="6972" spans="2:3">
      <c r="B6972" s="45">
        <v>33348</v>
      </c>
      <c r="C6972" s="44">
        <v>5754.09</v>
      </c>
    </row>
    <row r="6973" spans="2:3">
      <c r="B6973" s="45">
        <v>33347</v>
      </c>
      <c r="C6973" s="44">
        <v>5739.26</v>
      </c>
    </row>
    <row r="6974" spans="2:3">
      <c r="B6974" s="45">
        <v>33346</v>
      </c>
      <c r="C6974" s="44">
        <v>5690.11</v>
      </c>
    </row>
    <row r="6975" spans="2:3">
      <c r="B6975" s="45">
        <v>33345</v>
      </c>
      <c r="C6975" s="44">
        <v>5451.06</v>
      </c>
    </row>
    <row r="6976" spans="2:3">
      <c r="B6976" s="45">
        <v>33344</v>
      </c>
      <c r="C6976" s="44">
        <v>5313.31</v>
      </c>
    </row>
    <row r="6977" spans="2:3">
      <c r="B6977" s="45">
        <v>33343</v>
      </c>
      <c r="C6977" s="44">
        <v>5671.45</v>
      </c>
    </row>
    <row r="6978" spans="2:3">
      <c r="B6978" s="45">
        <v>33341</v>
      </c>
      <c r="C6978" s="44">
        <v>5593.1</v>
      </c>
    </row>
    <row r="6979" spans="2:3">
      <c r="B6979" s="45">
        <v>33340</v>
      </c>
      <c r="C6979" s="44">
        <v>5586.48</v>
      </c>
    </row>
    <row r="6980" spans="2:3">
      <c r="B6980" s="45">
        <v>33339</v>
      </c>
      <c r="C6980" s="44">
        <v>5454.61</v>
      </c>
    </row>
    <row r="6981" spans="2:3">
      <c r="B6981" s="45">
        <v>33338</v>
      </c>
      <c r="C6981" s="44">
        <v>5363.68</v>
      </c>
    </row>
    <row r="6982" spans="2:3">
      <c r="B6982" s="45">
        <v>33337</v>
      </c>
      <c r="C6982" s="44">
        <v>5349.76</v>
      </c>
    </row>
    <row r="6983" spans="2:3">
      <c r="B6983" s="45">
        <v>33336</v>
      </c>
      <c r="C6983" s="44">
        <v>5279.97</v>
      </c>
    </row>
    <row r="6984" spans="2:3">
      <c r="B6984" s="45">
        <v>33331</v>
      </c>
      <c r="C6984" s="44">
        <v>5344.84</v>
      </c>
    </row>
    <row r="6985" spans="2:3">
      <c r="B6985" s="45">
        <v>33330</v>
      </c>
      <c r="C6985" s="44">
        <v>5185.3</v>
      </c>
    </row>
    <row r="6986" spans="2:3">
      <c r="B6986" s="45">
        <v>33329</v>
      </c>
      <c r="C6986" s="44">
        <v>5297.92</v>
      </c>
    </row>
    <row r="6987" spans="2:3">
      <c r="B6987" s="45">
        <v>33325</v>
      </c>
      <c r="C6987" s="44">
        <v>5139.9399999999996</v>
      </c>
    </row>
    <row r="6988" spans="2:3">
      <c r="B6988" s="45">
        <v>33324</v>
      </c>
      <c r="C6988" s="44">
        <v>4951.91</v>
      </c>
    </row>
    <row r="6989" spans="2:3">
      <c r="B6989" s="45">
        <v>33323</v>
      </c>
      <c r="C6989" s="44">
        <v>4880.76</v>
      </c>
    </row>
    <row r="6990" spans="2:3">
      <c r="B6990" s="45">
        <v>33322</v>
      </c>
      <c r="C6990" s="44">
        <v>4820.76</v>
      </c>
    </row>
    <row r="6991" spans="2:3">
      <c r="B6991" s="45">
        <v>33320</v>
      </c>
      <c r="C6991" s="44">
        <v>4725.83</v>
      </c>
    </row>
    <row r="6992" spans="2:3">
      <c r="B6992" s="45">
        <v>33319</v>
      </c>
      <c r="C6992" s="44">
        <v>4775.4799999999996</v>
      </c>
    </row>
    <row r="6993" spans="2:3">
      <c r="B6993" s="45">
        <v>33318</v>
      </c>
      <c r="C6993" s="44">
        <v>4735.17</v>
      </c>
    </row>
    <row r="6994" spans="2:3">
      <c r="B6994" s="45">
        <v>33317</v>
      </c>
      <c r="C6994" s="44">
        <v>4759.3100000000004</v>
      </c>
    </row>
    <row r="6995" spans="2:3">
      <c r="B6995" s="45">
        <v>33316</v>
      </c>
      <c r="C6995" s="44">
        <v>4837.6000000000004</v>
      </c>
    </row>
    <row r="6996" spans="2:3">
      <c r="B6996" s="45">
        <v>33315</v>
      </c>
      <c r="C6996" s="44">
        <v>4818.84</v>
      </c>
    </row>
    <row r="6997" spans="2:3">
      <c r="B6997" s="45">
        <v>33313</v>
      </c>
      <c r="C6997" s="44">
        <v>4953.87</v>
      </c>
    </row>
    <row r="6998" spans="2:3">
      <c r="B6998" s="45">
        <v>33312</v>
      </c>
      <c r="C6998" s="44">
        <v>4909.22</v>
      </c>
    </row>
    <row r="6999" spans="2:3">
      <c r="B6999" s="45">
        <v>33311</v>
      </c>
      <c r="C6999" s="44">
        <v>4801.24</v>
      </c>
    </row>
    <row r="7000" spans="2:3">
      <c r="B7000" s="45">
        <v>33310</v>
      </c>
      <c r="C7000" s="44">
        <v>4734.9399999999996</v>
      </c>
    </row>
    <row r="7001" spans="2:3">
      <c r="B7001" s="45">
        <v>33309</v>
      </c>
      <c r="C7001" s="44">
        <v>4875.79</v>
      </c>
    </row>
    <row r="7002" spans="2:3">
      <c r="B7002" s="45">
        <v>33308</v>
      </c>
      <c r="C7002" s="44">
        <v>4838.3999999999996</v>
      </c>
    </row>
    <row r="7003" spans="2:3">
      <c r="B7003" s="45">
        <v>33306</v>
      </c>
      <c r="C7003" s="44">
        <v>4743.57</v>
      </c>
    </row>
    <row r="7004" spans="2:3">
      <c r="B7004" s="45">
        <v>33305</v>
      </c>
      <c r="C7004" s="44">
        <v>4588.4399999999996</v>
      </c>
    </row>
    <row r="7005" spans="2:3">
      <c r="B7005" s="45">
        <v>33304</v>
      </c>
      <c r="C7005" s="44">
        <v>4622.3999999999996</v>
      </c>
    </row>
    <row r="7006" spans="2:3">
      <c r="B7006" s="45">
        <v>33303</v>
      </c>
      <c r="C7006" s="44">
        <v>4487.84</v>
      </c>
    </row>
    <row r="7007" spans="2:3">
      <c r="B7007" s="45">
        <v>33302</v>
      </c>
      <c r="C7007" s="44">
        <v>4527.51</v>
      </c>
    </row>
    <row r="7008" spans="2:3">
      <c r="B7008" s="45">
        <v>33301</v>
      </c>
      <c r="C7008" s="44">
        <v>4624.84</v>
      </c>
    </row>
    <row r="7009" spans="2:3">
      <c r="B7009" s="45">
        <v>33299</v>
      </c>
      <c r="C7009" s="44">
        <v>4644.45</v>
      </c>
    </row>
    <row r="7010" spans="2:3">
      <c r="B7010" s="45">
        <v>33298</v>
      </c>
      <c r="C7010" s="44">
        <v>4955.33</v>
      </c>
    </row>
    <row r="7011" spans="2:3">
      <c r="B7011" s="45">
        <v>33297</v>
      </c>
      <c r="C7011" s="44">
        <v>5033.37</v>
      </c>
    </row>
    <row r="7012" spans="2:3">
      <c r="B7012" s="45">
        <v>33296</v>
      </c>
      <c r="C7012" s="44">
        <v>4869.82</v>
      </c>
    </row>
    <row r="7013" spans="2:3">
      <c r="B7013" s="45">
        <v>33295</v>
      </c>
      <c r="C7013" s="44">
        <v>4839.46</v>
      </c>
    </row>
    <row r="7014" spans="2:3">
      <c r="B7014" s="45">
        <v>33294</v>
      </c>
      <c r="C7014" s="44">
        <v>5012.46</v>
      </c>
    </row>
    <row r="7015" spans="2:3">
      <c r="B7015" s="45">
        <v>33292</v>
      </c>
      <c r="C7015" s="44">
        <v>4946.5200000000004</v>
      </c>
    </row>
    <row r="7016" spans="2:3">
      <c r="B7016" s="45">
        <v>33291</v>
      </c>
      <c r="C7016" s="44">
        <v>4873.67</v>
      </c>
    </row>
    <row r="7017" spans="2:3">
      <c r="B7017" s="45">
        <v>33290</v>
      </c>
      <c r="C7017" s="44">
        <v>5181.9799999999996</v>
      </c>
    </row>
    <row r="7018" spans="2:3">
      <c r="B7018" s="45">
        <v>33289</v>
      </c>
      <c r="C7018" s="44">
        <v>4950.68</v>
      </c>
    </row>
    <row r="7019" spans="2:3">
      <c r="B7019" s="45">
        <v>33288</v>
      </c>
      <c r="C7019" s="44">
        <v>5048.4799999999996</v>
      </c>
    </row>
    <row r="7020" spans="2:3">
      <c r="B7020" s="45">
        <v>33280</v>
      </c>
      <c r="C7020" s="44">
        <v>4729.6499999999996</v>
      </c>
    </row>
    <row r="7021" spans="2:3">
      <c r="B7021" s="45">
        <v>33278</v>
      </c>
      <c r="C7021" s="44">
        <v>4540.92</v>
      </c>
    </row>
    <row r="7022" spans="2:3">
      <c r="B7022" s="45">
        <v>33277</v>
      </c>
      <c r="C7022" s="44">
        <v>4460.04</v>
      </c>
    </row>
    <row r="7023" spans="2:3">
      <c r="B7023" s="45">
        <v>33276</v>
      </c>
      <c r="C7023" s="44">
        <v>4384.1899999999996</v>
      </c>
    </row>
    <row r="7024" spans="2:3">
      <c r="B7024" s="45">
        <v>33275</v>
      </c>
      <c r="C7024" s="44">
        <v>4236.88</v>
      </c>
    </row>
    <row r="7025" spans="2:3">
      <c r="B7025" s="45">
        <v>33274</v>
      </c>
      <c r="C7025" s="44">
        <v>4314.2700000000004</v>
      </c>
    </row>
    <row r="7026" spans="2:3">
      <c r="B7026" s="45">
        <v>33273</v>
      </c>
      <c r="C7026" s="44">
        <v>4124.32</v>
      </c>
    </row>
    <row r="7027" spans="2:3">
      <c r="B7027" s="45">
        <v>33271</v>
      </c>
      <c r="C7027" s="44">
        <v>4026.01</v>
      </c>
    </row>
    <row r="7028" spans="2:3">
      <c r="B7028" s="45">
        <v>33270</v>
      </c>
      <c r="C7028" s="44">
        <v>4002.45</v>
      </c>
    </row>
    <row r="7029" spans="2:3">
      <c r="B7029" s="45">
        <v>33269</v>
      </c>
      <c r="C7029" s="44">
        <v>4023.72</v>
      </c>
    </row>
    <row r="7030" spans="2:3">
      <c r="B7030" s="45">
        <v>33268</v>
      </c>
      <c r="C7030" s="44">
        <v>4058.82</v>
      </c>
    </row>
    <row r="7031" spans="2:3">
      <c r="B7031" s="45">
        <v>33267</v>
      </c>
      <c r="C7031" s="44">
        <v>4110.55</v>
      </c>
    </row>
    <row r="7032" spans="2:3">
      <c r="B7032" s="45">
        <v>33266</v>
      </c>
      <c r="C7032" s="44">
        <v>4148.1499999999996</v>
      </c>
    </row>
    <row r="7033" spans="2:3">
      <c r="B7033" s="45">
        <v>33264</v>
      </c>
      <c r="C7033" s="44">
        <v>4023.3</v>
      </c>
    </row>
    <row r="7034" spans="2:3">
      <c r="B7034" s="45">
        <v>33263</v>
      </c>
      <c r="C7034" s="44">
        <v>4113.83</v>
      </c>
    </row>
    <row r="7035" spans="2:3">
      <c r="B7035" s="45">
        <v>33262</v>
      </c>
      <c r="C7035" s="44">
        <v>4089.84</v>
      </c>
    </row>
    <row r="7036" spans="2:3">
      <c r="B7036" s="45">
        <v>33261</v>
      </c>
      <c r="C7036" s="44">
        <v>3832.25</v>
      </c>
    </row>
    <row r="7037" spans="2:3">
      <c r="B7037" s="45">
        <v>33260</v>
      </c>
      <c r="C7037" s="44">
        <v>4075.94</v>
      </c>
    </row>
    <row r="7038" spans="2:3">
      <c r="B7038" s="45">
        <v>33259</v>
      </c>
      <c r="C7038" s="44">
        <v>4134.12</v>
      </c>
    </row>
    <row r="7039" spans="2:3">
      <c r="B7039" s="45">
        <v>33257</v>
      </c>
      <c r="C7039" s="44">
        <v>3960.4</v>
      </c>
    </row>
    <row r="7040" spans="2:3">
      <c r="B7040" s="45">
        <v>33256</v>
      </c>
      <c r="C7040" s="44">
        <v>3776.08</v>
      </c>
    </row>
    <row r="7041" spans="2:3">
      <c r="B7041" s="45">
        <v>33255</v>
      </c>
      <c r="C7041" s="44">
        <v>3538.32</v>
      </c>
    </row>
    <row r="7042" spans="2:3">
      <c r="B7042" s="45">
        <v>33254</v>
      </c>
      <c r="C7042" s="44">
        <v>3316.26</v>
      </c>
    </row>
    <row r="7043" spans="2:3">
      <c r="B7043" s="45">
        <v>33253</v>
      </c>
      <c r="C7043" s="44">
        <v>3352.33</v>
      </c>
    </row>
    <row r="7044" spans="2:3">
      <c r="B7044" s="45">
        <v>33252</v>
      </c>
      <c r="C7044" s="44">
        <v>3591.31</v>
      </c>
    </row>
    <row r="7045" spans="2:3">
      <c r="B7045" s="45">
        <v>33250</v>
      </c>
      <c r="C7045" s="44">
        <v>3539.71</v>
      </c>
    </row>
    <row r="7046" spans="2:3">
      <c r="B7046" s="45">
        <v>33249</v>
      </c>
      <c r="C7046" s="44">
        <v>3655.91</v>
      </c>
    </row>
    <row r="7047" spans="2:3">
      <c r="B7047" s="45">
        <v>33248</v>
      </c>
      <c r="C7047" s="44">
        <v>3808.21</v>
      </c>
    </row>
    <row r="7048" spans="2:3">
      <c r="B7048" s="45">
        <v>33247</v>
      </c>
      <c r="C7048" s="44">
        <v>4052.78</v>
      </c>
    </row>
    <row r="7049" spans="2:3">
      <c r="B7049" s="45">
        <v>33246</v>
      </c>
      <c r="C7049" s="44">
        <v>3975.53</v>
      </c>
    </row>
    <row r="7050" spans="2:3">
      <c r="B7050" s="45">
        <v>33245</v>
      </c>
      <c r="C7050" s="44">
        <v>4191.07</v>
      </c>
    </row>
    <row r="7051" spans="2:3">
      <c r="B7051" s="45">
        <v>33243</v>
      </c>
      <c r="C7051" s="44">
        <v>4456.2700000000004</v>
      </c>
    </row>
    <row r="7052" spans="2:3">
      <c r="B7052" s="45">
        <v>33242</v>
      </c>
      <c r="C7052" s="44">
        <v>4367.99</v>
      </c>
    </row>
    <row r="7053" spans="2:3">
      <c r="B7053" s="45">
        <v>33241</v>
      </c>
      <c r="C7053" s="44">
        <v>4258.93</v>
      </c>
    </row>
    <row r="7054" spans="2:3">
      <c r="B7054" s="45">
        <v>33234</v>
      </c>
      <c r="C7054" s="44">
        <v>4530.16</v>
      </c>
    </row>
    <row r="7055" spans="2:3">
      <c r="B7055" s="45">
        <v>33233</v>
      </c>
      <c r="C7055" s="44">
        <v>4279.33</v>
      </c>
    </row>
    <row r="7056" spans="2:3">
      <c r="B7056" s="45">
        <v>33231</v>
      </c>
      <c r="C7056" s="44">
        <v>4093.61</v>
      </c>
    </row>
    <row r="7057" spans="2:3">
      <c r="B7057" s="45">
        <v>33229</v>
      </c>
      <c r="C7057" s="44">
        <v>4167.8100000000004</v>
      </c>
    </row>
    <row r="7058" spans="2:3">
      <c r="B7058" s="45">
        <v>33228</v>
      </c>
      <c r="C7058" s="44">
        <v>3979.46</v>
      </c>
    </row>
    <row r="7059" spans="2:3">
      <c r="B7059" s="45">
        <v>33227</v>
      </c>
      <c r="C7059" s="44">
        <v>3928.9</v>
      </c>
    </row>
    <row r="7060" spans="2:3">
      <c r="B7060" s="45">
        <v>33226</v>
      </c>
      <c r="C7060" s="44">
        <v>3827.09</v>
      </c>
    </row>
    <row r="7061" spans="2:3">
      <c r="B7061" s="45">
        <v>33225</v>
      </c>
      <c r="C7061" s="44">
        <v>3919.73</v>
      </c>
    </row>
    <row r="7062" spans="2:3">
      <c r="B7062" s="45">
        <v>33224</v>
      </c>
      <c r="C7062" s="44">
        <v>4102.74</v>
      </c>
    </row>
    <row r="7063" spans="2:3">
      <c r="B7063" s="45">
        <v>33222</v>
      </c>
      <c r="C7063" s="44">
        <v>4319.47</v>
      </c>
    </row>
    <row r="7064" spans="2:3">
      <c r="B7064" s="45">
        <v>33221</v>
      </c>
      <c r="C7064" s="44">
        <v>4304.3100000000004</v>
      </c>
    </row>
    <row r="7065" spans="2:3">
      <c r="B7065" s="45">
        <v>33220</v>
      </c>
      <c r="C7065" s="44">
        <v>4372.38</v>
      </c>
    </row>
    <row r="7066" spans="2:3">
      <c r="B7066" s="45">
        <v>33219</v>
      </c>
      <c r="C7066" s="44">
        <v>4342.95</v>
      </c>
    </row>
    <row r="7067" spans="2:3">
      <c r="B7067" s="45">
        <v>33218</v>
      </c>
      <c r="C7067" s="44">
        <v>4593.72</v>
      </c>
    </row>
    <row r="7068" spans="2:3">
      <c r="B7068" s="45">
        <v>33217</v>
      </c>
      <c r="C7068" s="44">
        <v>4522.3100000000004</v>
      </c>
    </row>
    <row r="7069" spans="2:3">
      <c r="B7069" s="45">
        <v>33215</v>
      </c>
      <c r="C7069" s="44">
        <v>4645.46</v>
      </c>
    </row>
    <row r="7070" spans="2:3">
      <c r="B7070" s="45">
        <v>33214</v>
      </c>
      <c r="C7070" s="44">
        <v>4949.8100000000004</v>
      </c>
    </row>
    <row r="7071" spans="2:3">
      <c r="B7071" s="45">
        <v>33213</v>
      </c>
      <c r="C7071" s="44">
        <v>4741.8599999999997</v>
      </c>
    </row>
    <row r="7072" spans="2:3">
      <c r="B7072" s="45">
        <v>33212</v>
      </c>
      <c r="C7072" s="44">
        <v>4987.12</v>
      </c>
    </row>
    <row r="7073" spans="2:3">
      <c r="B7073" s="45">
        <v>33211</v>
      </c>
      <c r="C7073" s="44">
        <v>4716.66</v>
      </c>
    </row>
    <row r="7074" spans="2:3">
      <c r="B7074" s="45">
        <v>33210</v>
      </c>
      <c r="C7074" s="44">
        <v>4798.6400000000003</v>
      </c>
    </row>
    <row r="7075" spans="2:3">
      <c r="B7075" s="45">
        <v>33208</v>
      </c>
      <c r="C7075" s="44">
        <v>4674.84</v>
      </c>
    </row>
    <row r="7076" spans="2:3">
      <c r="B7076" s="45">
        <v>33207</v>
      </c>
      <c r="C7076" s="44">
        <v>4377.2700000000004</v>
      </c>
    </row>
    <row r="7077" spans="2:3">
      <c r="B7077" s="45">
        <v>33206</v>
      </c>
      <c r="C7077" s="44">
        <v>4210.1400000000003</v>
      </c>
    </row>
    <row r="7078" spans="2:3">
      <c r="B7078" s="45">
        <v>33205</v>
      </c>
      <c r="C7078" s="44">
        <v>4144.76</v>
      </c>
    </row>
    <row r="7079" spans="2:3">
      <c r="B7079" s="45">
        <v>33204</v>
      </c>
      <c r="C7079" s="44">
        <v>4386.32</v>
      </c>
    </row>
    <row r="7080" spans="2:3">
      <c r="B7080" s="45">
        <v>33203</v>
      </c>
      <c r="C7080" s="44">
        <v>4582.8599999999997</v>
      </c>
    </row>
    <row r="7081" spans="2:3">
      <c r="B7081" s="45">
        <v>33201</v>
      </c>
      <c r="C7081" s="44">
        <v>4801.08</v>
      </c>
    </row>
    <row r="7082" spans="2:3">
      <c r="B7082" s="45">
        <v>33200</v>
      </c>
      <c r="C7082" s="44">
        <v>4926.3900000000003</v>
      </c>
    </row>
    <row r="7083" spans="2:3">
      <c r="B7083" s="45">
        <v>33199</v>
      </c>
      <c r="C7083" s="44">
        <v>4614.07</v>
      </c>
    </row>
    <row r="7084" spans="2:3">
      <c r="B7084" s="45">
        <v>33198</v>
      </c>
      <c r="C7084" s="44">
        <v>4349.6899999999996</v>
      </c>
    </row>
    <row r="7085" spans="2:3">
      <c r="B7085" s="45">
        <v>33197</v>
      </c>
      <c r="C7085" s="44">
        <v>4278.03</v>
      </c>
    </row>
    <row r="7086" spans="2:3">
      <c r="B7086" s="45">
        <v>33196</v>
      </c>
      <c r="C7086" s="44">
        <v>4250.88</v>
      </c>
    </row>
    <row r="7087" spans="2:3">
      <c r="B7087" s="45">
        <v>33194</v>
      </c>
      <c r="C7087" s="44">
        <v>4073.74</v>
      </c>
    </row>
    <row r="7088" spans="2:3">
      <c r="B7088" s="45">
        <v>33193</v>
      </c>
      <c r="C7088" s="44">
        <v>3845.82</v>
      </c>
    </row>
    <row r="7089" spans="2:3">
      <c r="B7089" s="45">
        <v>33192</v>
      </c>
      <c r="C7089" s="44">
        <v>3962.85</v>
      </c>
    </row>
    <row r="7090" spans="2:3">
      <c r="B7090" s="45">
        <v>33191</v>
      </c>
      <c r="C7090" s="44">
        <v>3850.27</v>
      </c>
    </row>
    <row r="7091" spans="2:3">
      <c r="B7091" s="45">
        <v>33190</v>
      </c>
      <c r="C7091" s="44">
        <v>3739.05</v>
      </c>
    </row>
    <row r="7092" spans="2:3">
      <c r="B7092" s="45">
        <v>33187</v>
      </c>
      <c r="C7092" s="44">
        <v>3502.82</v>
      </c>
    </row>
    <row r="7093" spans="2:3">
      <c r="B7093" s="45">
        <v>33186</v>
      </c>
      <c r="C7093" s="44">
        <v>3472.53</v>
      </c>
    </row>
    <row r="7094" spans="2:3">
      <c r="B7094" s="45">
        <v>33185</v>
      </c>
      <c r="C7094" s="44">
        <v>3554</v>
      </c>
    </row>
    <row r="7095" spans="2:3">
      <c r="B7095" s="45">
        <v>33184</v>
      </c>
      <c r="C7095" s="44">
        <v>3689.87</v>
      </c>
    </row>
    <row r="7096" spans="2:3">
      <c r="B7096" s="45">
        <v>33183</v>
      </c>
      <c r="C7096" s="44">
        <v>3467.7</v>
      </c>
    </row>
    <row r="7097" spans="2:3">
      <c r="B7097" s="45">
        <v>33182</v>
      </c>
      <c r="C7097" s="44">
        <v>3527.83</v>
      </c>
    </row>
    <row r="7098" spans="2:3">
      <c r="B7098" s="45">
        <v>33180</v>
      </c>
      <c r="C7098" s="44">
        <v>3304.86</v>
      </c>
    </row>
    <row r="7099" spans="2:3">
      <c r="B7099" s="45">
        <v>33179</v>
      </c>
      <c r="C7099" s="44">
        <v>3102.86</v>
      </c>
    </row>
    <row r="7100" spans="2:3">
      <c r="B7100" s="45">
        <v>33178</v>
      </c>
      <c r="C7100" s="44">
        <v>3139.88</v>
      </c>
    </row>
    <row r="7101" spans="2:3">
      <c r="B7101" s="45">
        <v>33176</v>
      </c>
      <c r="C7101" s="44">
        <v>3318.53</v>
      </c>
    </row>
    <row r="7102" spans="2:3">
      <c r="B7102" s="45">
        <v>33175</v>
      </c>
      <c r="C7102" s="44">
        <v>3309.05</v>
      </c>
    </row>
    <row r="7103" spans="2:3">
      <c r="B7103" s="45">
        <v>33173</v>
      </c>
      <c r="C7103" s="44">
        <v>3100.22</v>
      </c>
    </row>
    <row r="7104" spans="2:3">
      <c r="B7104" s="45">
        <v>33172</v>
      </c>
      <c r="C7104" s="44">
        <v>3316.36</v>
      </c>
    </row>
    <row r="7105" spans="2:3">
      <c r="B7105" s="45">
        <v>33170</v>
      </c>
      <c r="C7105" s="44">
        <v>3519.41</v>
      </c>
    </row>
    <row r="7106" spans="2:3">
      <c r="B7106" s="45">
        <v>33169</v>
      </c>
      <c r="C7106" s="44">
        <v>3300.57</v>
      </c>
    </row>
    <row r="7107" spans="2:3">
      <c r="B7107" s="45">
        <v>33168</v>
      </c>
      <c r="C7107" s="44">
        <v>3216.19</v>
      </c>
    </row>
    <row r="7108" spans="2:3">
      <c r="B7108" s="45">
        <v>33166</v>
      </c>
      <c r="C7108" s="44">
        <v>3085.02</v>
      </c>
    </row>
    <row r="7109" spans="2:3">
      <c r="B7109" s="45">
        <v>33165</v>
      </c>
      <c r="C7109" s="44">
        <v>2916.9</v>
      </c>
    </row>
    <row r="7110" spans="2:3">
      <c r="B7110" s="45">
        <v>33164</v>
      </c>
      <c r="C7110" s="44">
        <v>2891.11</v>
      </c>
    </row>
    <row r="7111" spans="2:3">
      <c r="B7111" s="45">
        <v>33163</v>
      </c>
      <c r="C7111" s="44">
        <v>2767.21</v>
      </c>
    </row>
    <row r="7112" spans="2:3">
      <c r="B7112" s="45">
        <v>33162</v>
      </c>
      <c r="C7112" s="44">
        <v>2768.09</v>
      </c>
    </row>
    <row r="7113" spans="2:3">
      <c r="B7113" s="45">
        <v>33161</v>
      </c>
      <c r="C7113" s="44">
        <v>2688.6</v>
      </c>
    </row>
    <row r="7114" spans="2:3">
      <c r="B7114" s="45">
        <v>33159</v>
      </c>
      <c r="C7114" s="44">
        <v>2655.85</v>
      </c>
    </row>
    <row r="7115" spans="2:3">
      <c r="B7115" s="45">
        <v>33158</v>
      </c>
      <c r="C7115" s="44">
        <v>2620.65</v>
      </c>
    </row>
    <row r="7116" spans="2:3">
      <c r="B7116" s="45">
        <v>33157</v>
      </c>
      <c r="C7116" s="44">
        <v>2573.4499999999998</v>
      </c>
    </row>
    <row r="7117" spans="2:3">
      <c r="B7117" s="45">
        <v>33155</v>
      </c>
      <c r="C7117" s="44">
        <v>2746.25</v>
      </c>
    </row>
    <row r="7118" spans="2:3">
      <c r="B7118" s="45">
        <v>33154</v>
      </c>
      <c r="C7118" s="44">
        <v>2895.61</v>
      </c>
    </row>
    <row r="7119" spans="2:3">
      <c r="B7119" s="45">
        <v>33152</v>
      </c>
      <c r="C7119" s="44">
        <v>2739.04</v>
      </c>
    </row>
    <row r="7120" spans="2:3">
      <c r="B7120" s="45">
        <v>33151</v>
      </c>
      <c r="C7120" s="44">
        <v>2771.4</v>
      </c>
    </row>
    <row r="7121" spans="2:3">
      <c r="B7121" s="45">
        <v>33150</v>
      </c>
      <c r="C7121" s="44">
        <v>2626.05</v>
      </c>
    </row>
    <row r="7122" spans="2:3">
      <c r="B7122" s="45">
        <v>33148</v>
      </c>
      <c r="C7122" s="44">
        <v>2593.75</v>
      </c>
    </row>
    <row r="7123" spans="2:3">
      <c r="B7123" s="45">
        <v>33147</v>
      </c>
      <c r="C7123" s="44">
        <v>2560.4699999999998</v>
      </c>
    </row>
    <row r="7124" spans="2:3">
      <c r="B7124" s="45">
        <v>33143</v>
      </c>
      <c r="C7124" s="44">
        <v>2705.01</v>
      </c>
    </row>
    <row r="7125" spans="2:3">
      <c r="B7125" s="45">
        <v>33142</v>
      </c>
      <c r="C7125" s="44">
        <v>2596.79</v>
      </c>
    </row>
    <row r="7126" spans="2:3">
      <c r="B7126" s="45">
        <v>33141</v>
      </c>
      <c r="C7126" s="44">
        <v>2701.84</v>
      </c>
    </row>
    <row r="7127" spans="2:3">
      <c r="B7127" s="45">
        <v>33140</v>
      </c>
      <c r="C7127" s="44">
        <v>2807.21</v>
      </c>
    </row>
    <row r="7128" spans="2:3">
      <c r="B7128" s="45">
        <v>33138</v>
      </c>
      <c r="C7128" s="44">
        <v>2998.38</v>
      </c>
    </row>
    <row r="7129" spans="2:3">
      <c r="B7129" s="45">
        <v>33137</v>
      </c>
      <c r="C7129" s="44">
        <v>3111.41</v>
      </c>
    </row>
    <row r="7130" spans="2:3">
      <c r="B7130" s="45">
        <v>33136</v>
      </c>
      <c r="C7130" s="44">
        <v>2959.72</v>
      </c>
    </row>
    <row r="7131" spans="2:3">
      <c r="B7131" s="45">
        <v>33135</v>
      </c>
      <c r="C7131" s="44">
        <v>3159.27</v>
      </c>
    </row>
    <row r="7132" spans="2:3">
      <c r="B7132" s="45">
        <v>33134</v>
      </c>
      <c r="C7132" s="44">
        <v>3291.65</v>
      </c>
    </row>
    <row r="7133" spans="2:3">
      <c r="B7133" s="45">
        <v>33133</v>
      </c>
      <c r="C7133" s="44">
        <v>3396.51</v>
      </c>
    </row>
    <row r="7134" spans="2:3">
      <c r="B7134" s="45">
        <v>33131</v>
      </c>
      <c r="C7134" s="44">
        <v>3362.25</v>
      </c>
    </row>
    <row r="7135" spans="2:3">
      <c r="B7135" s="45">
        <v>33130</v>
      </c>
      <c r="C7135" s="44">
        <v>3480.47</v>
      </c>
    </row>
    <row r="7136" spans="2:3">
      <c r="B7136" s="45">
        <v>33129</v>
      </c>
      <c r="C7136" s="44">
        <v>3520.11</v>
      </c>
    </row>
    <row r="7137" spans="2:3">
      <c r="B7137" s="45">
        <v>33128</v>
      </c>
      <c r="C7137" s="44">
        <v>3434.72</v>
      </c>
    </row>
    <row r="7138" spans="2:3">
      <c r="B7138" s="45">
        <v>33127</v>
      </c>
      <c r="C7138" s="44">
        <v>3361.59</v>
      </c>
    </row>
    <row r="7139" spans="2:3">
      <c r="B7139" s="45">
        <v>33126</v>
      </c>
      <c r="C7139" s="44">
        <v>3487.98</v>
      </c>
    </row>
    <row r="7140" spans="2:3">
      <c r="B7140" s="45">
        <v>33122</v>
      </c>
      <c r="C7140" s="44">
        <v>3308.85</v>
      </c>
    </row>
    <row r="7141" spans="2:3">
      <c r="B7141" s="45">
        <v>33121</v>
      </c>
      <c r="C7141" s="44">
        <v>3364.49</v>
      </c>
    </row>
    <row r="7142" spans="2:3">
      <c r="B7142" s="45">
        <v>33120</v>
      </c>
      <c r="C7142" s="44">
        <v>3600.75</v>
      </c>
    </row>
    <row r="7143" spans="2:3">
      <c r="B7143" s="45">
        <v>33119</v>
      </c>
      <c r="C7143" s="44">
        <v>3574.89</v>
      </c>
    </row>
    <row r="7144" spans="2:3">
      <c r="B7144" s="45">
        <v>33117</v>
      </c>
      <c r="C7144" s="44">
        <v>3768.11</v>
      </c>
    </row>
    <row r="7145" spans="2:3">
      <c r="B7145" s="45">
        <v>33116</v>
      </c>
      <c r="C7145" s="44">
        <v>3635.28</v>
      </c>
    </row>
    <row r="7146" spans="2:3">
      <c r="B7146" s="45">
        <v>33114</v>
      </c>
      <c r="C7146" s="44">
        <v>3405.21</v>
      </c>
    </row>
    <row r="7147" spans="2:3">
      <c r="B7147" s="45">
        <v>33113</v>
      </c>
      <c r="C7147" s="44">
        <v>3606.18</v>
      </c>
    </row>
    <row r="7148" spans="2:3">
      <c r="B7148" s="45">
        <v>33112</v>
      </c>
      <c r="C7148" s="44">
        <v>3378.5</v>
      </c>
    </row>
    <row r="7149" spans="2:3">
      <c r="B7149" s="45">
        <v>33110</v>
      </c>
      <c r="C7149" s="44">
        <v>3164.61</v>
      </c>
    </row>
    <row r="7150" spans="2:3">
      <c r="B7150" s="45">
        <v>33109</v>
      </c>
      <c r="C7150" s="44">
        <v>3135.56</v>
      </c>
    </row>
    <row r="7151" spans="2:3">
      <c r="B7151" s="45">
        <v>33108</v>
      </c>
      <c r="C7151" s="44">
        <v>3333.46</v>
      </c>
    </row>
    <row r="7152" spans="2:3">
      <c r="B7152" s="45">
        <v>33107</v>
      </c>
      <c r="C7152" s="44">
        <v>3506.8</v>
      </c>
    </row>
    <row r="7153" spans="2:3">
      <c r="B7153" s="45">
        <v>33106</v>
      </c>
      <c r="C7153" s="44">
        <v>3649.77</v>
      </c>
    </row>
    <row r="7154" spans="2:3">
      <c r="B7154" s="45">
        <v>33105</v>
      </c>
      <c r="C7154" s="44">
        <v>3877.68</v>
      </c>
    </row>
    <row r="7155" spans="2:3">
      <c r="B7155" s="45">
        <v>33103</v>
      </c>
      <c r="C7155" s="44">
        <v>3802</v>
      </c>
    </row>
    <row r="7156" spans="2:3">
      <c r="B7156" s="45">
        <v>33102</v>
      </c>
      <c r="C7156" s="44">
        <v>4010.56</v>
      </c>
    </row>
    <row r="7157" spans="2:3">
      <c r="B7157" s="45">
        <v>33101</v>
      </c>
      <c r="C7157" s="44">
        <v>4303.28</v>
      </c>
    </row>
    <row r="7158" spans="2:3">
      <c r="B7158" s="45">
        <v>33100</v>
      </c>
      <c r="C7158" s="44">
        <v>4248.49</v>
      </c>
    </row>
    <row r="7159" spans="2:3">
      <c r="B7159" s="45">
        <v>33099</v>
      </c>
      <c r="C7159" s="44">
        <v>4038.73</v>
      </c>
    </row>
    <row r="7160" spans="2:3">
      <c r="B7160" s="45">
        <v>33098</v>
      </c>
      <c r="C7160" s="44">
        <v>3884.89</v>
      </c>
    </row>
    <row r="7161" spans="2:3">
      <c r="B7161" s="45">
        <v>33096</v>
      </c>
      <c r="C7161" s="44">
        <v>4114.63</v>
      </c>
    </row>
    <row r="7162" spans="2:3">
      <c r="B7162" s="45">
        <v>33095</v>
      </c>
      <c r="C7162" s="44">
        <v>4094.78</v>
      </c>
    </row>
    <row r="7163" spans="2:3">
      <c r="B7163" s="45">
        <v>33094</v>
      </c>
      <c r="C7163" s="44">
        <v>4232.21</v>
      </c>
    </row>
    <row r="7164" spans="2:3">
      <c r="B7164" s="45">
        <v>33093</v>
      </c>
      <c r="C7164" s="44">
        <v>4534.5600000000004</v>
      </c>
    </row>
    <row r="7165" spans="2:3">
      <c r="B7165" s="45">
        <v>33092</v>
      </c>
      <c r="C7165" s="44">
        <v>4668.24</v>
      </c>
    </row>
    <row r="7166" spans="2:3">
      <c r="B7166" s="45">
        <v>33091</v>
      </c>
      <c r="C7166" s="44">
        <v>5008.21</v>
      </c>
    </row>
    <row r="7167" spans="2:3">
      <c r="B7167" s="45">
        <v>33089</v>
      </c>
      <c r="C7167" s="44">
        <v>5129.13</v>
      </c>
    </row>
    <row r="7168" spans="2:3">
      <c r="B7168" s="45">
        <v>33088</v>
      </c>
      <c r="C7168" s="44">
        <v>5128.7299999999996</v>
      </c>
    </row>
    <row r="7169" spans="2:3">
      <c r="B7169" s="45">
        <v>33087</v>
      </c>
      <c r="C7169" s="44">
        <v>5450.42</v>
      </c>
    </row>
    <row r="7170" spans="2:3">
      <c r="B7170" s="45">
        <v>33086</v>
      </c>
      <c r="C7170" s="44">
        <v>5771.28</v>
      </c>
    </row>
    <row r="7171" spans="2:3">
      <c r="B7171" s="45">
        <v>33085</v>
      </c>
      <c r="C7171" s="44">
        <v>5618.21</v>
      </c>
    </row>
    <row r="7172" spans="2:3">
      <c r="B7172" s="45">
        <v>33084</v>
      </c>
      <c r="C7172" s="44">
        <v>5597.39</v>
      </c>
    </row>
    <row r="7173" spans="2:3">
      <c r="B7173" s="45">
        <v>33082</v>
      </c>
      <c r="C7173" s="44">
        <v>5442.22</v>
      </c>
    </row>
    <row r="7174" spans="2:3">
      <c r="B7174" s="45">
        <v>33081</v>
      </c>
      <c r="C7174" s="44">
        <v>5402.64</v>
      </c>
    </row>
    <row r="7175" spans="2:3">
      <c r="B7175" s="45">
        <v>33080</v>
      </c>
      <c r="C7175" s="44">
        <v>5255.89</v>
      </c>
    </row>
    <row r="7176" spans="2:3">
      <c r="B7176" s="45">
        <v>33079</v>
      </c>
      <c r="C7176" s="44">
        <v>5321.64</v>
      </c>
    </row>
    <row r="7177" spans="2:3">
      <c r="B7177" s="45">
        <v>33078</v>
      </c>
      <c r="C7177" s="44">
        <v>5271.61</v>
      </c>
    </row>
    <row r="7178" spans="2:3">
      <c r="B7178" s="45">
        <v>33077</v>
      </c>
      <c r="C7178" s="44">
        <v>4991.42</v>
      </c>
    </row>
    <row r="7179" spans="2:3">
      <c r="B7179" s="45">
        <v>33075</v>
      </c>
      <c r="C7179" s="44">
        <v>5299.56</v>
      </c>
    </row>
    <row r="7180" spans="2:3">
      <c r="B7180" s="45">
        <v>33074</v>
      </c>
      <c r="C7180" s="44">
        <v>5194.3900000000003</v>
      </c>
    </row>
    <row r="7181" spans="2:3">
      <c r="B7181" s="45">
        <v>33073</v>
      </c>
      <c r="C7181" s="44">
        <v>5013.05</v>
      </c>
    </row>
    <row r="7182" spans="2:3">
      <c r="B7182" s="45">
        <v>33072</v>
      </c>
      <c r="C7182" s="44">
        <v>4777.84</v>
      </c>
    </row>
    <row r="7183" spans="2:3">
      <c r="B7183" s="45">
        <v>33071</v>
      </c>
      <c r="C7183" s="44">
        <v>4818.41</v>
      </c>
    </row>
    <row r="7184" spans="2:3">
      <c r="B7184" s="45">
        <v>33070</v>
      </c>
      <c r="C7184" s="44">
        <v>4709.75</v>
      </c>
    </row>
    <row r="7185" spans="2:3">
      <c r="B7185" s="45">
        <v>33068</v>
      </c>
      <c r="C7185" s="44">
        <v>4813.07</v>
      </c>
    </row>
    <row r="7186" spans="2:3">
      <c r="B7186" s="45">
        <v>33067</v>
      </c>
      <c r="C7186" s="44">
        <v>4854.72</v>
      </c>
    </row>
    <row r="7187" spans="2:3">
      <c r="B7187" s="45">
        <v>33066</v>
      </c>
      <c r="C7187" s="44">
        <v>4626.09</v>
      </c>
    </row>
    <row r="7188" spans="2:3">
      <c r="B7188" s="45">
        <v>33065</v>
      </c>
      <c r="C7188" s="44">
        <v>4953.97</v>
      </c>
    </row>
    <row r="7189" spans="2:3">
      <c r="B7189" s="45">
        <v>33064</v>
      </c>
      <c r="C7189" s="44">
        <v>5286.61</v>
      </c>
    </row>
    <row r="7190" spans="2:3">
      <c r="B7190" s="45">
        <v>33063</v>
      </c>
      <c r="C7190" s="44">
        <v>4986.3999999999996</v>
      </c>
    </row>
    <row r="7191" spans="2:3">
      <c r="B7191" s="45">
        <v>33061</v>
      </c>
      <c r="C7191" s="44">
        <v>4905.83</v>
      </c>
    </row>
    <row r="7192" spans="2:3">
      <c r="B7192" s="45">
        <v>33060</v>
      </c>
      <c r="C7192" s="44">
        <v>4693.2</v>
      </c>
    </row>
    <row r="7193" spans="2:3">
      <c r="B7193" s="45">
        <v>33059</v>
      </c>
      <c r="C7193" s="44">
        <v>4524.55</v>
      </c>
    </row>
    <row r="7194" spans="2:3">
      <c r="B7194" s="45">
        <v>33058</v>
      </c>
      <c r="C7194" s="44">
        <v>4677.18</v>
      </c>
    </row>
    <row r="7195" spans="2:3">
      <c r="B7195" s="45">
        <v>33057</v>
      </c>
      <c r="C7195" s="44">
        <v>4905.87</v>
      </c>
    </row>
    <row r="7196" spans="2:3">
      <c r="B7196" s="45">
        <v>33054</v>
      </c>
      <c r="C7196" s="44">
        <v>5049.58</v>
      </c>
    </row>
    <row r="7197" spans="2:3">
      <c r="B7197" s="45">
        <v>33053</v>
      </c>
      <c r="C7197" s="44">
        <v>5157.45</v>
      </c>
    </row>
    <row r="7198" spans="2:3">
      <c r="B7198" s="45">
        <v>33051</v>
      </c>
      <c r="C7198" s="44">
        <v>4995.38</v>
      </c>
    </row>
    <row r="7199" spans="2:3">
      <c r="B7199" s="45">
        <v>33050</v>
      </c>
      <c r="C7199" s="44">
        <v>5294.12</v>
      </c>
    </row>
    <row r="7200" spans="2:3">
      <c r="B7200" s="45">
        <v>33049</v>
      </c>
      <c r="C7200" s="44">
        <v>5568.55</v>
      </c>
    </row>
    <row r="7201" spans="2:3">
      <c r="B7201" s="45">
        <v>33046</v>
      </c>
      <c r="C7201" s="44">
        <v>5452.74</v>
      </c>
    </row>
    <row r="7202" spans="2:3">
      <c r="B7202" s="45">
        <v>33045</v>
      </c>
      <c r="C7202" s="44">
        <v>5500.4</v>
      </c>
    </row>
    <row r="7203" spans="2:3">
      <c r="B7203" s="45">
        <v>33044</v>
      </c>
      <c r="C7203" s="44">
        <v>5522.04</v>
      </c>
    </row>
    <row r="7204" spans="2:3">
      <c r="B7204" s="45">
        <v>33043</v>
      </c>
      <c r="C7204" s="44">
        <v>5892.88</v>
      </c>
    </row>
    <row r="7205" spans="2:3">
      <c r="B7205" s="45">
        <v>33042</v>
      </c>
      <c r="C7205" s="44">
        <v>6016.43</v>
      </c>
    </row>
    <row r="7206" spans="2:3">
      <c r="B7206" s="45">
        <v>33039</v>
      </c>
      <c r="C7206" s="44">
        <v>5855.82</v>
      </c>
    </row>
    <row r="7207" spans="2:3">
      <c r="B7207" s="45">
        <v>33038</v>
      </c>
      <c r="C7207" s="44">
        <v>6092.32</v>
      </c>
    </row>
    <row r="7208" spans="2:3">
      <c r="B7208" s="45">
        <v>33037</v>
      </c>
      <c r="C7208" s="44">
        <v>6523.32</v>
      </c>
    </row>
    <row r="7209" spans="2:3">
      <c r="B7209" s="45">
        <v>33036</v>
      </c>
      <c r="C7209" s="44">
        <v>6323.22</v>
      </c>
    </row>
    <row r="7210" spans="2:3">
      <c r="B7210" s="45">
        <v>33035</v>
      </c>
      <c r="C7210" s="44">
        <v>5933.74</v>
      </c>
    </row>
    <row r="7211" spans="2:3">
      <c r="B7211" s="45">
        <v>33033</v>
      </c>
      <c r="C7211" s="44">
        <v>6098.16</v>
      </c>
    </row>
    <row r="7212" spans="2:3">
      <c r="B7212" s="45">
        <v>33032</v>
      </c>
      <c r="C7212" s="44">
        <v>6454.12</v>
      </c>
    </row>
    <row r="7213" spans="2:3">
      <c r="B7213" s="45">
        <v>33031</v>
      </c>
      <c r="C7213" s="44">
        <v>6602.12</v>
      </c>
    </row>
    <row r="7214" spans="2:3">
      <c r="B7214" s="45">
        <v>33030</v>
      </c>
      <c r="C7214" s="44">
        <v>7075.5</v>
      </c>
    </row>
    <row r="7215" spans="2:3">
      <c r="B7215" s="45">
        <v>33029</v>
      </c>
      <c r="C7215" s="44">
        <v>7339.71</v>
      </c>
    </row>
    <row r="7216" spans="2:3">
      <c r="B7216" s="45">
        <v>33028</v>
      </c>
      <c r="C7216" s="44">
        <v>7347.74</v>
      </c>
    </row>
    <row r="7217" spans="2:3">
      <c r="B7217" s="45">
        <v>33026</v>
      </c>
      <c r="C7217" s="44">
        <v>7857.01</v>
      </c>
    </row>
    <row r="7218" spans="2:3">
      <c r="B7218" s="45">
        <v>33025</v>
      </c>
      <c r="C7218" s="44">
        <v>7664.48</v>
      </c>
    </row>
    <row r="7219" spans="2:3">
      <c r="B7219" s="45">
        <v>33024</v>
      </c>
      <c r="C7219" s="44">
        <v>7290.88</v>
      </c>
    </row>
    <row r="7220" spans="2:3">
      <c r="B7220" s="45">
        <v>33023</v>
      </c>
      <c r="C7220" s="44">
        <v>6857</v>
      </c>
    </row>
    <row r="7221" spans="2:3">
      <c r="B7221" s="45">
        <v>33022</v>
      </c>
      <c r="C7221" s="44">
        <v>6703.06</v>
      </c>
    </row>
    <row r="7222" spans="2:3">
      <c r="B7222" s="45">
        <v>33019</v>
      </c>
      <c r="C7222" s="44">
        <v>6303.75</v>
      </c>
    </row>
    <row r="7223" spans="2:3">
      <c r="B7223" s="45">
        <v>33018</v>
      </c>
      <c r="C7223" s="44">
        <v>6146.44</v>
      </c>
    </row>
    <row r="7224" spans="2:3">
      <c r="B7224" s="45">
        <v>33017</v>
      </c>
      <c r="C7224" s="44">
        <v>6587.77</v>
      </c>
    </row>
    <row r="7225" spans="2:3">
      <c r="B7225" s="45">
        <v>33016</v>
      </c>
      <c r="C7225" s="44">
        <v>7014.4</v>
      </c>
    </row>
    <row r="7226" spans="2:3">
      <c r="B7226" s="45">
        <v>33015</v>
      </c>
      <c r="C7226" s="44">
        <v>6720.34</v>
      </c>
    </row>
    <row r="7227" spans="2:3">
      <c r="B7227" s="45">
        <v>33014</v>
      </c>
      <c r="C7227" s="44">
        <v>6992.89</v>
      </c>
    </row>
    <row r="7228" spans="2:3">
      <c r="B7228" s="45">
        <v>33011</v>
      </c>
      <c r="C7228" s="44">
        <v>7416.96</v>
      </c>
    </row>
    <row r="7229" spans="2:3">
      <c r="B7229" s="45">
        <v>33010</v>
      </c>
      <c r="C7229" s="44">
        <v>7927.17</v>
      </c>
    </row>
    <row r="7230" spans="2:3">
      <c r="B7230" s="45">
        <v>33009</v>
      </c>
      <c r="C7230" s="44">
        <v>8059.14</v>
      </c>
    </row>
    <row r="7231" spans="2:3">
      <c r="B7231" s="45">
        <v>33008</v>
      </c>
      <c r="C7231" s="44">
        <v>8569.5499999999993</v>
      </c>
    </row>
    <row r="7232" spans="2:3">
      <c r="B7232" s="45">
        <v>33007</v>
      </c>
      <c r="C7232" s="44">
        <v>8275.02</v>
      </c>
    </row>
    <row r="7233" spans="2:3">
      <c r="B7233" s="45">
        <v>33005</v>
      </c>
      <c r="C7233" s="44">
        <v>8361.18</v>
      </c>
    </row>
    <row r="7234" spans="2:3">
      <c r="B7234" s="45">
        <v>33004</v>
      </c>
      <c r="C7234" s="44">
        <v>8417.08</v>
      </c>
    </row>
    <row r="7235" spans="2:3">
      <c r="B7235" s="45">
        <v>33003</v>
      </c>
      <c r="C7235" s="44">
        <v>8426.41</v>
      </c>
    </row>
    <row r="7236" spans="2:3">
      <c r="B7236" s="45">
        <v>33002</v>
      </c>
      <c r="C7236" s="44">
        <v>8922.67</v>
      </c>
    </row>
    <row r="7237" spans="2:3">
      <c r="B7237" s="45">
        <v>33001</v>
      </c>
      <c r="C7237" s="44">
        <v>8948.49</v>
      </c>
    </row>
    <row r="7238" spans="2:3">
      <c r="B7238" s="45">
        <v>33000</v>
      </c>
      <c r="C7238" s="44">
        <v>8880.16</v>
      </c>
    </row>
    <row r="7239" spans="2:3">
      <c r="B7239" s="45">
        <v>32998</v>
      </c>
      <c r="C7239" s="44">
        <v>8943.39</v>
      </c>
    </row>
    <row r="7240" spans="2:3">
      <c r="B7240" s="45">
        <v>32997</v>
      </c>
      <c r="C7240" s="44">
        <v>8624.7000000000007</v>
      </c>
    </row>
    <row r="7241" spans="2:3">
      <c r="B7241" s="45">
        <v>32996</v>
      </c>
      <c r="C7241" s="44">
        <v>8502.2800000000007</v>
      </c>
    </row>
    <row r="7242" spans="2:3">
      <c r="B7242" s="45">
        <v>32995</v>
      </c>
      <c r="C7242" s="44">
        <v>8574.5400000000009</v>
      </c>
    </row>
    <row r="7243" spans="2:3">
      <c r="B7243" s="45">
        <v>32994</v>
      </c>
      <c r="C7243" s="44">
        <v>8734.93</v>
      </c>
    </row>
    <row r="7244" spans="2:3">
      <c r="B7244" s="45">
        <v>32993</v>
      </c>
      <c r="C7244" s="44">
        <v>9292.3700000000008</v>
      </c>
    </row>
    <row r="7245" spans="2:3">
      <c r="B7245" s="45">
        <v>32991</v>
      </c>
      <c r="C7245" s="44">
        <v>9665.5</v>
      </c>
    </row>
    <row r="7246" spans="2:3">
      <c r="B7246" s="45">
        <v>32990</v>
      </c>
      <c r="C7246" s="44">
        <v>9713.7800000000007</v>
      </c>
    </row>
    <row r="7247" spans="2:3">
      <c r="B7247" s="45">
        <v>32989</v>
      </c>
      <c r="C7247" s="44">
        <v>9517.83</v>
      </c>
    </row>
    <row r="7248" spans="2:3">
      <c r="B7248" s="45">
        <v>32988</v>
      </c>
      <c r="C7248" s="44">
        <v>9576.74</v>
      </c>
    </row>
    <row r="7249" spans="2:3">
      <c r="B7249" s="45">
        <v>32987</v>
      </c>
      <c r="C7249" s="44">
        <v>9607.73</v>
      </c>
    </row>
    <row r="7250" spans="2:3">
      <c r="B7250" s="45">
        <v>32986</v>
      </c>
      <c r="C7250" s="44">
        <v>9428.6299999999992</v>
      </c>
    </row>
    <row r="7251" spans="2:3">
      <c r="B7251" s="45">
        <v>32984</v>
      </c>
      <c r="C7251" s="44">
        <v>9365.93</v>
      </c>
    </row>
    <row r="7252" spans="2:3">
      <c r="B7252" s="45">
        <v>32983</v>
      </c>
      <c r="C7252" s="44">
        <v>9292.39</v>
      </c>
    </row>
    <row r="7253" spans="2:3">
      <c r="B7253" s="45">
        <v>32982</v>
      </c>
      <c r="C7253" s="44">
        <v>8830.57</v>
      </c>
    </row>
    <row r="7254" spans="2:3">
      <c r="B7254" s="45">
        <v>32981</v>
      </c>
      <c r="C7254" s="44">
        <v>8994.4</v>
      </c>
    </row>
    <row r="7255" spans="2:3">
      <c r="B7255" s="45">
        <v>32980</v>
      </c>
      <c r="C7255" s="44">
        <v>9291.61</v>
      </c>
    </row>
    <row r="7256" spans="2:3">
      <c r="B7256" s="45">
        <v>32979</v>
      </c>
      <c r="C7256" s="44">
        <v>9419.35</v>
      </c>
    </row>
    <row r="7257" spans="2:3">
      <c r="B7257" s="45">
        <v>32977</v>
      </c>
      <c r="C7257" s="44">
        <v>9436.1200000000008</v>
      </c>
    </row>
    <row r="7258" spans="2:3">
      <c r="B7258" s="45">
        <v>32976</v>
      </c>
      <c r="C7258" s="44">
        <v>9603.7199999999993</v>
      </c>
    </row>
    <row r="7259" spans="2:3">
      <c r="B7259" s="45">
        <v>32975</v>
      </c>
      <c r="C7259" s="44">
        <v>9978.86</v>
      </c>
    </row>
    <row r="7260" spans="2:3">
      <c r="B7260" s="45">
        <v>32974</v>
      </c>
      <c r="C7260" s="44">
        <v>9781.98</v>
      </c>
    </row>
    <row r="7261" spans="2:3">
      <c r="B7261" s="45">
        <v>32973</v>
      </c>
      <c r="C7261" s="44">
        <v>9725.89</v>
      </c>
    </row>
    <row r="7262" spans="2:3">
      <c r="B7262" s="45">
        <v>32972</v>
      </c>
      <c r="C7262" s="44">
        <v>9814.5400000000009</v>
      </c>
    </row>
    <row r="7263" spans="2:3">
      <c r="B7263" s="45">
        <v>32970</v>
      </c>
      <c r="C7263" s="44">
        <v>9828.2199999999993</v>
      </c>
    </row>
    <row r="7264" spans="2:3">
      <c r="B7264" s="45">
        <v>32969</v>
      </c>
      <c r="C7264" s="44">
        <v>10440.67</v>
      </c>
    </row>
    <row r="7265" spans="2:3">
      <c r="B7265" s="45">
        <v>32967</v>
      </c>
      <c r="C7265" s="44">
        <v>10907.09</v>
      </c>
    </row>
    <row r="7266" spans="2:3">
      <c r="B7266" s="45">
        <v>32966</v>
      </c>
      <c r="C7266" s="44">
        <v>11119</v>
      </c>
    </row>
    <row r="7267" spans="2:3">
      <c r="B7267" s="45">
        <v>32965</v>
      </c>
      <c r="C7267" s="44">
        <v>11163.49</v>
      </c>
    </row>
    <row r="7268" spans="2:3">
      <c r="B7268" s="45">
        <v>32963</v>
      </c>
      <c r="C7268" s="44">
        <v>10755.87</v>
      </c>
    </row>
    <row r="7269" spans="2:3">
      <c r="B7269" s="45">
        <v>32962</v>
      </c>
      <c r="C7269" s="44">
        <v>10512.19</v>
      </c>
    </row>
    <row r="7270" spans="2:3">
      <c r="B7270" s="45">
        <v>32960</v>
      </c>
      <c r="C7270" s="44">
        <v>10447.870000000001</v>
      </c>
    </row>
    <row r="7271" spans="2:3">
      <c r="B7271" s="45">
        <v>32959</v>
      </c>
      <c r="C7271" s="44">
        <v>10406.31</v>
      </c>
    </row>
    <row r="7272" spans="2:3">
      <c r="B7272" s="45">
        <v>32958</v>
      </c>
      <c r="C7272" s="44">
        <v>10546.01</v>
      </c>
    </row>
    <row r="7273" spans="2:3">
      <c r="B7273" s="45">
        <v>32956</v>
      </c>
      <c r="C7273" s="44">
        <v>10300.790000000001</v>
      </c>
    </row>
    <row r="7274" spans="2:3">
      <c r="B7274" s="45">
        <v>32955</v>
      </c>
      <c r="C7274" s="44">
        <v>10628.29</v>
      </c>
    </row>
    <row r="7275" spans="2:3">
      <c r="B7275" s="45">
        <v>32954</v>
      </c>
      <c r="C7275" s="44">
        <v>10978.15</v>
      </c>
    </row>
    <row r="7276" spans="2:3">
      <c r="B7276" s="45">
        <v>32953</v>
      </c>
      <c r="C7276" s="44">
        <v>11257.23</v>
      </c>
    </row>
    <row r="7277" spans="2:3">
      <c r="B7277" s="45">
        <v>32952</v>
      </c>
      <c r="C7277" s="44">
        <v>11447.55</v>
      </c>
    </row>
    <row r="7278" spans="2:3">
      <c r="B7278" s="45">
        <v>32951</v>
      </c>
      <c r="C7278" s="44">
        <v>11363.56</v>
      </c>
    </row>
    <row r="7279" spans="2:3">
      <c r="B7279" s="45">
        <v>32949</v>
      </c>
      <c r="C7279" s="44">
        <v>11504.74</v>
      </c>
    </row>
    <row r="7280" spans="2:3">
      <c r="B7280" s="45">
        <v>32948</v>
      </c>
      <c r="C7280" s="44">
        <v>11502.34</v>
      </c>
    </row>
    <row r="7281" spans="2:3">
      <c r="B7281" s="45">
        <v>32947</v>
      </c>
      <c r="C7281" s="44">
        <v>11934.49</v>
      </c>
    </row>
    <row r="7282" spans="2:3">
      <c r="B7282" s="45">
        <v>32946</v>
      </c>
      <c r="C7282" s="44">
        <v>11896.87</v>
      </c>
    </row>
    <row r="7283" spans="2:3">
      <c r="B7283" s="45">
        <v>32945</v>
      </c>
      <c r="C7283" s="44">
        <v>11925.24</v>
      </c>
    </row>
    <row r="7284" spans="2:3">
      <c r="B7284" s="45">
        <v>32944</v>
      </c>
      <c r="C7284" s="44">
        <v>11817.54</v>
      </c>
    </row>
    <row r="7285" spans="2:3">
      <c r="B7285" s="45">
        <v>32942</v>
      </c>
      <c r="C7285" s="44">
        <v>11791.2</v>
      </c>
    </row>
    <row r="7286" spans="2:3">
      <c r="B7286" s="45">
        <v>32941</v>
      </c>
      <c r="C7286" s="44">
        <v>11350.28</v>
      </c>
    </row>
    <row r="7287" spans="2:3">
      <c r="B7287" s="45">
        <v>32940</v>
      </c>
      <c r="C7287" s="44">
        <v>11373.32</v>
      </c>
    </row>
    <row r="7288" spans="2:3">
      <c r="B7288" s="45">
        <v>32939</v>
      </c>
      <c r="C7288" s="44">
        <v>11415.56</v>
      </c>
    </row>
    <row r="7289" spans="2:3">
      <c r="B7289" s="45">
        <v>32938</v>
      </c>
      <c r="C7289" s="44">
        <v>11462.14</v>
      </c>
    </row>
    <row r="7290" spans="2:3">
      <c r="B7290" s="45">
        <v>32937</v>
      </c>
      <c r="C7290" s="44">
        <v>11019.36</v>
      </c>
    </row>
    <row r="7291" spans="2:3">
      <c r="B7291" s="45">
        <v>32935</v>
      </c>
      <c r="C7291" s="44">
        <v>11300.63</v>
      </c>
    </row>
    <row r="7292" spans="2:3">
      <c r="B7292" s="45">
        <v>32934</v>
      </c>
      <c r="C7292" s="44">
        <v>11436.99</v>
      </c>
    </row>
    <row r="7293" spans="2:3">
      <c r="B7293" s="45">
        <v>32933</v>
      </c>
      <c r="C7293" s="44">
        <v>11419.85</v>
      </c>
    </row>
    <row r="7294" spans="2:3">
      <c r="B7294" s="45">
        <v>32932</v>
      </c>
      <c r="C7294" s="44">
        <v>11661.73</v>
      </c>
    </row>
    <row r="7295" spans="2:3">
      <c r="B7295" s="45">
        <v>32931</v>
      </c>
      <c r="C7295" s="44">
        <v>11431.2</v>
      </c>
    </row>
    <row r="7296" spans="2:3">
      <c r="B7296" s="45">
        <v>32930</v>
      </c>
      <c r="C7296" s="44">
        <v>11086.63</v>
      </c>
    </row>
    <row r="7297" spans="2:3">
      <c r="B7297" s="45">
        <v>32928</v>
      </c>
      <c r="C7297" s="44">
        <v>11658.66</v>
      </c>
    </row>
    <row r="7298" spans="2:3">
      <c r="B7298" s="45">
        <v>32927</v>
      </c>
      <c r="C7298" s="44">
        <v>11814.35</v>
      </c>
    </row>
    <row r="7299" spans="2:3">
      <c r="B7299" s="45">
        <v>32926</v>
      </c>
      <c r="C7299" s="44">
        <v>11749.13</v>
      </c>
    </row>
    <row r="7300" spans="2:3">
      <c r="B7300" s="45">
        <v>32925</v>
      </c>
      <c r="C7300" s="44">
        <v>11975.29</v>
      </c>
    </row>
    <row r="7301" spans="2:3">
      <c r="B7301" s="45">
        <v>32924</v>
      </c>
      <c r="C7301" s="44">
        <v>12271.94</v>
      </c>
    </row>
    <row r="7302" spans="2:3">
      <c r="B7302" s="45">
        <v>32923</v>
      </c>
      <c r="C7302" s="44">
        <v>11792.65</v>
      </c>
    </row>
    <row r="7303" spans="2:3">
      <c r="B7303" s="45">
        <v>32921</v>
      </c>
      <c r="C7303" s="44">
        <v>11804.4</v>
      </c>
    </row>
    <row r="7304" spans="2:3">
      <c r="B7304" s="45">
        <v>32920</v>
      </c>
      <c r="C7304" s="44">
        <v>11659.5</v>
      </c>
    </row>
    <row r="7305" spans="2:3">
      <c r="B7305" s="45">
        <v>32919</v>
      </c>
      <c r="C7305" s="44">
        <v>12026.03</v>
      </c>
    </row>
    <row r="7306" spans="2:3">
      <c r="B7306" s="45">
        <v>32918</v>
      </c>
      <c r="C7306" s="44">
        <v>12231.91</v>
      </c>
    </row>
    <row r="7307" spans="2:3">
      <c r="B7307" s="45">
        <v>32917</v>
      </c>
      <c r="C7307" s="44">
        <v>12126.96</v>
      </c>
    </row>
    <row r="7308" spans="2:3">
      <c r="B7308" s="45">
        <v>32916</v>
      </c>
      <c r="C7308" s="44">
        <v>12424.53</v>
      </c>
    </row>
    <row r="7309" spans="2:3">
      <c r="B7309" s="45">
        <v>32914</v>
      </c>
      <c r="C7309" s="44">
        <v>12495.34</v>
      </c>
    </row>
    <row r="7310" spans="2:3">
      <c r="B7310" s="45">
        <v>32913</v>
      </c>
      <c r="C7310" s="44">
        <v>12417.17</v>
      </c>
    </row>
    <row r="7311" spans="2:3">
      <c r="B7311" s="45">
        <v>32912</v>
      </c>
      <c r="C7311" s="44">
        <v>12054.51</v>
      </c>
    </row>
    <row r="7312" spans="2:3">
      <c r="B7312" s="45">
        <v>32911</v>
      </c>
      <c r="C7312" s="44">
        <v>12154.98</v>
      </c>
    </row>
    <row r="7313" spans="2:3">
      <c r="B7313" s="45">
        <v>32910</v>
      </c>
      <c r="C7313" s="44">
        <v>12289.36</v>
      </c>
    </row>
    <row r="7314" spans="2:3">
      <c r="B7314" s="45">
        <v>32909</v>
      </c>
      <c r="C7314" s="44">
        <v>12302.07</v>
      </c>
    </row>
    <row r="7315" spans="2:3">
      <c r="B7315" s="45">
        <v>32907</v>
      </c>
      <c r="C7315" s="44">
        <v>11869.4</v>
      </c>
    </row>
    <row r="7316" spans="2:3">
      <c r="B7316" s="45">
        <v>32906</v>
      </c>
      <c r="C7316" s="44">
        <v>12217.78</v>
      </c>
    </row>
    <row r="7317" spans="2:3">
      <c r="B7317" s="45">
        <v>32905</v>
      </c>
      <c r="C7317" s="44">
        <v>12087.23</v>
      </c>
    </row>
    <row r="7318" spans="2:3">
      <c r="B7318" s="45">
        <v>32904</v>
      </c>
      <c r="C7318" s="44">
        <v>12054.35</v>
      </c>
    </row>
    <row r="7319" spans="2:3">
      <c r="B7319" s="45">
        <v>32896</v>
      </c>
      <c r="C7319" s="44">
        <v>11947.01</v>
      </c>
    </row>
    <row r="7320" spans="2:3">
      <c r="B7320" s="45">
        <v>32895</v>
      </c>
      <c r="C7320" s="44">
        <v>11769.32</v>
      </c>
    </row>
    <row r="7321" spans="2:3">
      <c r="B7321" s="45">
        <v>32892</v>
      </c>
      <c r="C7321" s="44">
        <v>11422.51</v>
      </c>
    </row>
    <row r="7322" spans="2:3">
      <c r="B7322" s="45">
        <v>32891</v>
      </c>
      <c r="C7322" s="44">
        <v>11153.05</v>
      </c>
    </row>
    <row r="7323" spans="2:3">
      <c r="B7323" s="45">
        <v>32890</v>
      </c>
      <c r="C7323" s="44">
        <v>10835.67</v>
      </c>
    </row>
    <row r="7324" spans="2:3">
      <c r="B7324" s="45">
        <v>32889</v>
      </c>
      <c r="C7324" s="44">
        <v>10904.9</v>
      </c>
    </row>
    <row r="7325" spans="2:3">
      <c r="B7325" s="45">
        <v>32888</v>
      </c>
      <c r="C7325" s="44">
        <v>10867.64</v>
      </c>
    </row>
    <row r="7326" spans="2:3">
      <c r="B7326" s="45">
        <v>32886</v>
      </c>
      <c r="C7326" s="44">
        <v>10559.2</v>
      </c>
    </row>
    <row r="7327" spans="2:3">
      <c r="B7327" s="45">
        <v>32885</v>
      </c>
      <c r="C7327" s="44">
        <v>10588.56</v>
      </c>
    </row>
    <row r="7328" spans="2:3">
      <c r="B7328" s="45">
        <v>32884</v>
      </c>
      <c r="C7328" s="44">
        <v>10134.969999999999</v>
      </c>
    </row>
    <row r="7329" spans="2:3">
      <c r="B7329" s="45">
        <v>32883</v>
      </c>
      <c r="C7329" s="44">
        <v>9868.82</v>
      </c>
    </row>
    <row r="7330" spans="2:3">
      <c r="B7330" s="45">
        <v>32882</v>
      </c>
      <c r="C7330" s="44">
        <v>9805.4</v>
      </c>
    </row>
    <row r="7331" spans="2:3">
      <c r="B7331" s="45">
        <v>32881</v>
      </c>
      <c r="C7331" s="44">
        <v>9964.7199999999993</v>
      </c>
    </row>
    <row r="7332" spans="2:3">
      <c r="B7332" s="45">
        <v>32879</v>
      </c>
      <c r="C7332" s="44">
        <v>9927.06</v>
      </c>
    </row>
    <row r="7333" spans="2:3">
      <c r="B7333" s="45">
        <v>32878</v>
      </c>
      <c r="C7333" s="44">
        <v>9862.42</v>
      </c>
    </row>
    <row r="7334" spans="2:3">
      <c r="B7334" s="45">
        <v>32877</v>
      </c>
      <c r="C7334" s="44">
        <v>9853.15</v>
      </c>
    </row>
    <row r="7335" spans="2:3">
      <c r="B7335" s="45">
        <v>32870</v>
      </c>
      <c r="C7335" s="44">
        <v>9624.18</v>
      </c>
    </row>
    <row r="7336" spans="2:3">
      <c r="B7336" s="45">
        <v>32869</v>
      </c>
      <c r="C7336" s="44">
        <v>9345.06</v>
      </c>
    </row>
    <row r="7337" spans="2:3">
      <c r="B7337" s="45">
        <v>32868</v>
      </c>
      <c r="C7337" s="44">
        <v>9145.3799999999992</v>
      </c>
    </row>
    <row r="7338" spans="2:3">
      <c r="B7338" s="45">
        <v>32865</v>
      </c>
      <c r="C7338" s="44">
        <v>8875.7000000000007</v>
      </c>
    </row>
    <row r="7339" spans="2:3">
      <c r="B7339" s="45">
        <v>32864</v>
      </c>
      <c r="C7339" s="44">
        <v>8667.74</v>
      </c>
    </row>
    <row r="7340" spans="2:3">
      <c r="B7340" s="45">
        <v>32863</v>
      </c>
      <c r="C7340" s="44">
        <v>8516.11</v>
      </c>
    </row>
    <row r="7341" spans="2:3">
      <c r="B7341" s="45">
        <v>32862</v>
      </c>
      <c r="C7341" s="44">
        <v>8622.58</v>
      </c>
    </row>
    <row r="7342" spans="2:3">
      <c r="B7342" s="45">
        <v>32861</v>
      </c>
      <c r="C7342" s="44">
        <v>8706.24</v>
      </c>
    </row>
    <row r="7343" spans="2:3">
      <c r="B7343" s="45">
        <v>32860</v>
      </c>
      <c r="C7343" s="44">
        <v>8674.8799999999992</v>
      </c>
    </row>
    <row r="7344" spans="2:3">
      <c r="B7344" s="45">
        <v>32858</v>
      </c>
      <c r="C7344" s="44">
        <v>8548.9599999999991</v>
      </c>
    </row>
    <row r="7345" spans="2:3">
      <c r="B7345" s="45">
        <v>32857</v>
      </c>
      <c r="C7345" s="44">
        <v>8568.4599999999991</v>
      </c>
    </row>
    <row r="7346" spans="2:3">
      <c r="B7346" s="45">
        <v>32856</v>
      </c>
      <c r="C7346" s="44">
        <v>8427.8700000000008</v>
      </c>
    </row>
    <row r="7347" spans="2:3">
      <c r="B7347" s="45">
        <v>32855</v>
      </c>
      <c r="C7347" s="44">
        <v>8619.41</v>
      </c>
    </row>
    <row r="7348" spans="2:3">
      <c r="B7348" s="45">
        <v>32854</v>
      </c>
      <c r="C7348" s="44">
        <v>8339.4</v>
      </c>
    </row>
    <row r="7349" spans="2:3">
      <c r="B7349" s="45">
        <v>32853</v>
      </c>
      <c r="C7349" s="44">
        <v>8176.08</v>
      </c>
    </row>
    <row r="7350" spans="2:3">
      <c r="B7350" s="45">
        <v>32851</v>
      </c>
      <c r="C7350" s="44">
        <v>8408.17</v>
      </c>
    </row>
    <row r="7351" spans="2:3">
      <c r="B7351" s="45">
        <v>32850</v>
      </c>
      <c r="C7351" s="44">
        <v>8513.7999999999993</v>
      </c>
    </row>
    <row r="7352" spans="2:3">
      <c r="B7352" s="45">
        <v>32849</v>
      </c>
      <c r="C7352" s="44">
        <v>8123.5</v>
      </c>
    </row>
    <row r="7353" spans="2:3">
      <c r="B7353" s="45">
        <v>32848</v>
      </c>
      <c r="C7353" s="44">
        <v>8283.56</v>
      </c>
    </row>
    <row r="7354" spans="2:3">
      <c r="B7354" s="45">
        <v>32847</v>
      </c>
      <c r="C7354" s="44">
        <v>8701.15</v>
      </c>
    </row>
    <row r="7355" spans="2:3">
      <c r="B7355" s="45">
        <v>32846</v>
      </c>
      <c r="C7355" s="44">
        <v>8665.85</v>
      </c>
    </row>
    <row r="7356" spans="2:3">
      <c r="B7356" s="45">
        <v>32843</v>
      </c>
      <c r="C7356" s="44">
        <v>8931.2800000000007</v>
      </c>
    </row>
    <row r="7357" spans="2:3">
      <c r="B7357" s="45">
        <v>32842</v>
      </c>
      <c r="C7357" s="44">
        <v>9402.56</v>
      </c>
    </row>
    <row r="7358" spans="2:3">
      <c r="B7358" s="45">
        <v>32841</v>
      </c>
      <c r="C7358" s="44">
        <v>9630.2800000000007</v>
      </c>
    </row>
    <row r="7359" spans="2:3">
      <c r="B7359" s="45">
        <v>32840</v>
      </c>
      <c r="C7359" s="44">
        <v>9040.09</v>
      </c>
    </row>
    <row r="7360" spans="2:3">
      <c r="B7360" s="45">
        <v>32839</v>
      </c>
      <c r="C7360" s="44">
        <v>9588.07</v>
      </c>
    </row>
    <row r="7361" spans="2:3">
      <c r="B7361" s="45">
        <v>32837</v>
      </c>
      <c r="C7361" s="44">
        <v>9773.56</v>
      </c>
    </row>
    <row r="7362" spans="2:3">
      <c r="B7362" s="45">
        <v>32836</v>
      </c>
      <c r="C7362" s="44">
        <v>9878.61</v>
      </c>
    </row>
    <row r="7363" spans="2:3">
      <c r="B7363" s="45">
        <v>32835</v>
      </c>
      <c r="C7363" s="44">
        <v>10094.44</v>
      </c>
    </row>
    <row r="7364" spans="2:3">
      <c r="B7364" s="45">
        <v>32834</v>
      </c>
      <c r="C7364" s="44">
        <v>9995.2800000000007</v>
      </c>
    </row>
    <row r="7365" spans="2:3">
      <c r="B7365" s="45">
        <v>32833</v>
      </c>
      <c r="C7365" s="44">
        <v>10098.6</v>
      </c>
    </row>
    <row r="7366" spans="2:3">
      <c r="B7366" s="45">
        <v>32832</v>
      </c>
      <c r="C7366" s="44">
        <v>10269.040000000001</v>
      </c>
    </row>
    <row r="7367" spans="2:3">
      <c r="B7367" s="45">
        <v>32830</v>
      </c>
      <c r="C7367" s="44">
        <v>10309.07</v>
      </c>
    </row>
    <row r="7368" spans="2:3">
      <c r="B7368" s="45">
        <v>32829</v>
      </c>
      <c r="C7368" s="44">
        <v>10325.07</v>
      </c>
    </row>
    <row r="7369" spans="2:3">
      <c r="B7369" s="45">
        <v>32828</v>
      </c>
      <c r="C7369" s="44">
        <v>10407.14</v>
      </c>
    </row>
    <row r="7370" spans="2:3">
      <c r="B7370" s="45">
        <v>32827</v>
      </c>
      <c r="C7370" s="44">
        <v>10425.58</v>
      </c>
    </row>
    <row r="7371" spans="2:3">
      <c r="B7371" s="45">
        <v>32826</v>
      </c>
      <c r="C7371" s="44">
        <v>10499.58</v>
      </c>
    </row>
    <row r="7372" spans="2:3">
      <c r="B7372" s="45">
        <v>32823</v>
      </c>
      <c r="C7372" s="44">
        <v>10252.4</v>
      </c>
    </row>
    <row r="7373" spans="2:3">
      <c r="B7373" s="45">
        <v>32822</v>
      </c>
      <c r="C7373" s="44">
        <v>10127.049999999999</v>
      </c>
    </row>
    <row r="7374" spans="2:3">
      <c r="B7374" s="45">
        <v>32821</v>
      </c>
      <c r="C7374" s="44">
        <v>10134.129999999999</v>
      </c>
    </row>
    <row r="7375" spans="2:3">
      <c r="B7375" s="45">
        <v>32820</v>
      </c>
      <c r="C7375" s="44">
        <v>10119.85</v>
      </c>
    </row>
    <row r="7376" spans="2:3">
      <c r="B7376" s="45">
        <v>32819</v>
      </c>
      <c r="C7376" s="44">
        <v>10025.290000000001</v>
      </c>
    </row>
    <row r="7377" spans="2:3">
      <c r="B7377" s="45">
        <v>32818</v>
      </c>
      <c r="C7377" s="44">
        <v>10315.790000000001</v>
      </c>
    </row>
    <row r="7378" spans="2:3">
      <c r="B7378" s="45">
        <v>32816</v>
      </c>
      <c r="C7378" s="44">
        <v>10492.45</v>
      </c>
    </row>
    <row r="7379" spans="2:3">
      <c r="B7379" s="45">
        <v>32815</v>
      </c>
      <c r="C7379" s="44">
        <v>10560.24</v>
      </c>
    </row>
    <row r="7380" spans="2:3">
      <c r="B7380" s="45">
        <v>32814</v>
      </c>
      <c r="C7380" s="44">
        <v>10639.47</v>
      </c>
    </row>
    <row r="7381" spans="2:3">
      <c r="B7381" s="45">
        <v>32813</v>
      </c>
      <c r="C7381" s="44">
        <v>10630.65</v>
      </c>
    </row>
    <row r="7382" spans="2:3">
      <c r="B7382" s="45">
        <v>32811</v>
      </c>
      <c r="C7382" s="44">
        <v>10602.07</v>
      </c>
    </row>
    <row r="7383" spans="2:3">
      <c r="B7383" s="45">
        <v>32809</v>
      </c>
      <c r="C7383" s="44">
        <v>10437.780000000001</v>
      </c>
    </row>
    <row r="7384" spans="2:3">
      <c r="B7384" s="45">
        <v>32808</v>
      </c>
      <c r="C7384" s="44">
        <v>10376.49</v>
      </c>
    </row>
    <row r="7385" spans="2:3">
      <c r="B7385" s="45">
        <v>32807</v>
      </c>
      <c r="C7385" s="44">
        <v>10435.950000000001</v>
      </c>
    </row>
    <row r="7386" spans="2:3">
      <c r="B7386" s="45">
        <v>32805</v>
      </c>
      <c r="C7386" s="44">
        <v>10236.01</v>
      </c>
    </row>
    <row r="7387" spans="2:3">
      <c r="B7387" s="45">
        <v>32804</v>
      </c>
      <c r="C7387" s="44">
        <v>10108.24</v>
      </c>
    </row>
    <row r="7388" spans="2:3">
      <c r="B7388" s="45">
        <v>32802</v>
      </c>
      <c r="C7388" s="44">
        <v>10130.36</v>
      </c>
    </row>
    <row r="7389" spans="2:3">
      <c r="B7389" s="45">
        <v>32801</v>
      </c>
      <c r="C7389" s="44">
        <v>10161.99</v>
      </c>
    </row>
    <row r="7390" spans="2:3">
      <c r="B7390" s="45">
        <v>32800</v>
      </c>
      <c r="C7390" s="44">
        <v>10092.450000000001</v>
      </c>
    </row>
    <row r="7391" spans="2:3">
      <c r="B7391" s="45">
        <v>32799</v>
      </c>
      <c r="C7391" s="44">
        <v>9968.2800000000007</v>
      </c>
    </row>
    <row r="7392" spans="2:3">
      <c r="B7392" s="45">
        <v>32798</v>
      </c>
      <c r="C7392" s="44">
        <v>10100.52</v>
      </c>
    </row>
    <row r="7393" spans="2:3">
      <c r="B7393" s="45">
        <v>32797</v>
      </c>
      <c r="C7393" s="44">
        <v>9690.2000000000007</v>
      </c>
    </row>
    <row r="7394" spans="2:3">
      <c r="B7394" s="45">
        <v>32795</v>
      </c>
      <c r="C7394" s="44">
        <v>10019.68</v>
      </c>
    </row>
    <row r="7395" spans="2:3">
      <c r="B7395" s="45">
        <v>32794</v>
      </c>
      <c r="C7395" s="44">
        <v>10272.33</v>
      </c>
    </row>
    <row r="7396" spans="2:3">
      <c r="B7396" s="45">
        <v>32793</v>
      </c>
      <c r="C7396" s="44">
        <v>10293.66</v>
      </c>
    </row>
    <row r="7397" spans="2:3">
      <c r="B7397" s="45">
        <v>32792</v>
      </c>
      <c r="C7397" s="44">
        <v>10287.08</v>
      </c>
    </row>
    <row r="7398" spans="2:3">
      <c r="B7398" s="45">
        <v>32790</v>
      </c>
      <c r="C7398" s="44">
        <v>9966.58</v>
      </c>
    </row>
    <row r="7399" spans="2:3">
      <c r="B7399" s="45">
        <v>32788</v>
      </c>
      <c r="C7399" s="44">
        <v>9871.86</v>
      </c>
    </row>
    <row r="7400" spans="2:3">
      <c r="B7400" s="45">
        <v>32787</v>
      </c>
      <c r="C7400" s="44">
        <v>9545.85</v>
      </c>
    </row>
    <row r="7401" spans="2:3">
      <c r="B7401" s="45">
        <v>32786</v>
      </c>
      <c r="C7401" s="44">
        <v>9317.76</v>
      </c>
    </row>
    <row r="7402" spans="2:3">
      <c r="B7402" s="45">
        <v>32785</v>
      </c>
      <c r="C7402" s="44">
        <v>9669.94</v>
      </c>
    </row>
    <row r="7403" spans="2:3">
      <c r="B7403" s="45">
        <v>32784</v>
      </c>
      <c r="C7403" s="44">
        <v>10043.959999999999</v>
      </c>
    </row>
    <row r="7404" spans="2:3">
      <c r="B7404" s="45">
        <v>32783</v>
      </c>
      <c r="C7404" s="44">
        <v>9911.15</v>
      </c>
    </row>
    <row r="7405" spans="2:3">
      <c r="B7405" s="45">
        <v>32781</v>
      </c>
      <c r="C7405" s="44">
        <v>10180.84</v>
      </c>
    </row>
    <row r="7406" spans="2:3">
      <c r="B7406" s="45">
        <v>32780</v>
      </c>
      <c r="C7406" s="44">
        <v>10364.84</v>
      </c>
    </row>
    <row r="7407" spans="2:3">
      <c r="B7407" s="45">
        <v>32778</v>
      </c>
      <c r="C7407" s="44">
        <v>10489.76</v>
      </c>
    </row>
    <row r="7408" spans="2:3">
      <c r="B7408" s="45">
        <v>32777</v>
      </c>
      <c r="C7408" s="44">
        <v>10669.79</v>
      </c>
    </row>
    <row r="7409" spans="2:3">
      <c r="B7409" s="45">
        <v>32776</v>
      </c>
      <c r="C7409" s="44">
        <v>10773.11</v>
      </c>
    </row>
    <row r="7410" spans="2:3">
      <c r="B7410" s="45">
        <v>32774</v>
      </c>
      <c r="C7410" s="44">
        <v>10675.43</v>
      </c>
    </row>
    <row r="7411" spans="2:3">
      <c r="B7411" s="45">
        <v>32773</v>
      </c>
      <c r="C7411" s="44">
        <v>10672.22</v>
      </c>
    </row>
    <row r="7412" spans="2:3">
      <c r="B7412" s="45">
        <v>32772</v>
      </c>
      <c r="C7412" s="44">
        <v>10567.06</v>
      </c>
    </row>
    <row r="7413" spans="2:3">
      <c r="B7413" s="45">
        <v>32771</v>
      </c>
      <c r="C7413" s="44">
        <v>10635.91</v>
      </c>
    </row>
    <row r="7414" spans="2:3">
      <c r="B7414" s="45">
        <v>32770</v>
      </c>
      <c r="C7414" s="44">
        <v>10679.83</v>
      </c>
    </row>
    <row r="7415" spans="2:3">
      <c r="B7415" s="45">
        <v>32769</v>
      </c>
      <c r="C7415" s="44">
        <v>10672.08</v>
      </c>
    </row>
    <row r="7416" spans="2:3">
      <c r="B7416" s="45">
        <v>32767</v>
      </c>
      <c r="C7416" s="44">
        <v>10594.46</v>
      </c>
    </row>
    <row r="7417" spans="2:3">
      <c r="B7417" s="45">
        <v>32766</v>
      </c>
      <c r="C7417" s="44">
        <v>10641.6</v>
      </c>
    </row>
    <row r="7418" spans="2:3">
      <c r="B7418" s="45">
        <v>32764</v>
      </c>
      <c r="C7418" s="44">
        <v>10437.719999999999</v>
      </c>
    </row>
    <row r="7419" spans="2:3">
      <c r="B7419" s="45">
        <v>32762</v>
      </c>
      <c r="C7419" s="44">
        <v>10211.23</v>
      </c>
    </row>
    <row r="7420" spans="2:3">
      <c r="B7420" s="45">
        <v>32760</v>
      </c>
      <c r="C7420" s="44">
        <v>10485</v>
      </c>
    </row>
    <row r="7421" spans="2:3">
      <c r="B7421" s="45">
        <v>32759</v>
      </c>
      <c r="C7421" s="44">
        <v>10356.469999999999</v>
      </c>
    </row>
    <row r="7422" spans="2:3">
      <c r="B7422" s="45">
        <v>32758</v>
      </c>
      <c r="C7422" s="44">
        <v>10172.49</v>
      </c>
    </row>
    <row r="7423" spans="2:3">
      <c r="B7423" s="45">
        <v>32757</v>
      </c>
      <c r="C7423" s="44">
        <v>9967.61</v>
      </c>
    </row>
    <row r="7424" spans="2:3">
      <c r="B7424" s="45">
        <v>32756</v>
      </c>
      <c r="C7424" s="44">
        <v>9910.18</v>
      </c>
    </row>
    <row r="7425" spans="2:3">
      <c r="B7425" s="45">
        <v>32755</v>
      </c>
      <c r="C7425" s="44">
        <v>9988.93</v>
      </c>
    </row>
    <row r="7426" spans="2:3">
      <c r="B7426" s="45">
        <v>32753</v>
      </c>
      <c r="C7426" s="44">
        <v>10031.83</v>
      </c>
    </row>
    <row r="7427" spans="2:3">
      <c r="B7427" s="45">
        <v>32752</v>
      </c>
      <c r="C7427" s="44">
        <v>10084.83</v>
      </c>
    </row>
    <row r="7428" spans="2:3">
      <c r="B7428" s="45">
        <v>32751</v>
      </c>
      <c r="C7428" s="44">
        <v>9924.2999999999993</v>
      </c>
    </row>
    <row r="7429" spans="2:3">
      <c r="B7429" s="45">
        <v>32750</v>
      </c>
      <c r="C7429" s="44">
        <v>9812.5400000000009</v>
      </c>
    </row>
    <row r="7430" spans="2:3">
      <c r="B7430" s="45">
        <v>32749</v>
      </c>
      <c r="C7430" s="44">
        <v>10038.35</v>
      </c>
    </row>
    <row r="7431" spans="2:3">
      <c r="B7431" s="45">
        <v>32748</v>
      </c>
      <c r="C7431" s="44">
        <v>10011.200000000001</v>
      </c>
    </row>
    <row r="7432" spans="2:3">
      <c r="B7432" s="45">
        <v>32746</v>
      </c>
      <c r="C7432" s="44">
        <v>10022.61</v>
      </c>
    </row>
    <row r="7433" spans="2:3">
      <c r="B7433" s="45">
        <v>32745</v>
      </c>
      <c r="C7433" s="44">
        <v>9955.2099999999991</v>
      </c>
    </row>
    <row r="7434" spans="2:3">
      <c r="B7434" s="45">
        <v>32744</v>
      </c>
      <c r="C7434" s="44">
        <v>9814.9500000000007</v>
      </c>
    </row>
    <row r="7435" spans="2:3">
      <c r="B7435" s="45">
        <v>32743</v>
      </c>
      <c r="C7435" s="44">
        <v>9581.99</v>
      </c>
    </row>
    <row r="7436" spans="2:3">
      <c r="B7436" s="45">
        <v>32742</v>
      </c>
      <c r="C7436" s="44">
        <v>9827.7199999999993</v>
      </c>
    </row>
    <row r="7437" spans="2:3">
      <c r="B7437" s="45">
        <v>32741</v>
      </c>
      <c r="C7437" s="44">
        <v>9873.36</v>
      </c>
    </row>
    <row r="7438" spans="2:3">
      <c r="B7438" s="45">
        <v>32739</v>
      </c>
      <c r="C7438" s="44">
        <v>9754.52</v>
      </c>
    </row>
    <row r="7439" spans="2:3">
      <c r="B7439" s="45">
        <v>32738</v>
      </c>
      <c r="C7439" s="44">
        <v>9720</v>
      </c>
    </row>
    <row r="7440" spans="2:3">
      <c r="B7440" s="45">
        <v>32737</v>
      </c>
      <c r="C7440" s="44">
        <v>9587.34</v>
      </c>
    </row>
    <row r="7441" spans="2:3">
      <c r="B7441" s="45">
        <v>32736</v>
      </c>
      <c r="C7441" s="44">
        <v>9689.76</v>
      </c>
    </row>
    <row r="7442" spans="2:3">
      <c r="B7442" s="45">
        <v>32735</v>
      </c>
      <c r="C7442" s="44">
        <v>9575.68</v>
      </c>
    </row>
    <row r="7443" spans="2:3">
      <c r="B7443" s="45">
        <v>32734</v>
      </c>
      <c r="C7443" s="44">
        <v>9360.31</v>
      </c>
    </row>
    <row r="7444" spans="2:3">
      <c r="B7444" s="45">
        <v>32732</v>
      </c>
      <c r="C7444" s="44">
        <v>9476.08</v>
      </c>
    </row>
    <row r="7445" spans="2:3">
      <c r="B7445" s="45">
        <v>32731</v>
      </c>
      <c r="C7445" s="44">
        <v>9145.4599999999991</v>
      </c>
    </row>
    <row r="7446" spans="2:3">
      <c r="B7446" s="45">
        <v>32730</v>
      </c>
      <c r="C7446" s="44">
        <v>9483.74</v>
      </c>
    </row>
    <row r="7447" spans="2:3">
      <c r="B7447" s="45">
        <v>32729</v>
      </c>
      <c r="C7447" s="44">
        <v>9670.1299999999992</v>
      </c>
    </row>
    <row r="7448" spans="2:3">
      <c r="B7448" s="45">
        <v>32728</v>
      </c>
      <c r="C7448" s="44">
        <v>10022.1</v>
      </c>
    </row>
    <row r="7449" spans="2:3">
      <c r="B7449" s="45">
        <v>32727</v>
      </c>
      <c r="C7449" s="44">
        <v>9968.06</v>
      </c>
    </row>
    <row r="7450" spans="2:3">
      <c r="B7450" s="45">
        <v>32725</v>
      </c>
      <c r="C7450" s="44">
        <v>9748.07</v>
      </c>
    </row>
    <row r="7451" spans="2:3">
      <c r="B7451" s="45">
        <v>32724</v>
      </c>
      <c r="C7451" s="44">
        <v>9746.0300000000007</v>
      </c>
    </row>
    <row r="7452" spans="2:3">
      <c r="B7452" s="45">
        <v>32723</v>
      </c>
      <c r="C7452" s="44">
        <v>9807.58</v>
      </c>
    </row>
    <row r="7453" spans="2:3">
      <c r="B7453" s="45">
        <v>32722</v>
      </c>
      <c r="C7453" s="44">
        <v>9663.6</v>
      </c>
    </row>
    <row r="7454" spans="2:3">
      <c r="B7454" s="45">
        <v>32721</v>
      </c>
      <c r="C7454" s="44">
        <v>9472.9500000000007</v>
      </c>
    </row>
    <row r="7455" spans="2:3">
      <c r="B7455" s="45">
        <v>32720</v>
      </c>
      <c r="C7455" s="44">
        <v>9504.2000000000007</v>
      </c>
    </row>
    <row r="7456" spans="2:3">
      <c r="B7456" s="45">
        <v>32718</v>
      </c>
      <c r="C7456" s="44">
        <v>9172.61</v>
      </c>
    </row>
    <row r="7457" spans="2:3">
      <c r="B7457" s="45">
        <v>32717</v>
      </c>
      <c r="C7457" s="44">
        <v>9047.65</v>
      </c>
    </row>
    <row r="7458" spans="2:3">
      <c r="B7458" s="45">
        <v>32716</v>
      </c>
      <c r="C7458" s="44">
        <v>8945.64</v>
      </c>
    </row>
    <row r="7459" spans="2:3">
      <c r="B7459" s="45">
        <v>32715</v>
      </c>
      <c r="C7459" s="44">
        <v>8671.66</v>
      </c>
    </row>
    <row r="7460" spans="2:3">
      <c r="B7460" s="45">
        <v>32714</v>
      </c>
      <c r="C7460" s="44">
        <v>8626.68</v>
      </c>
    </row>
    <row r="7461" spans="2:3">
      <c r="B7461" s="45">
        <v>32713</v>
      </c>
      <c r="C7461" s="44">
        <v>8661.0300000000007</v>
      </c>
    </row>
    <row r="7462" spans="2:3">
      <c r="B7462" s="45">
        <v>32711</v>
      </c>
      <c r="C7462" s="44">
        <v>8716.7999999999993</v>
      </c>
    </row>
    <row r="7463" spans="2:3">
      <c r="B7463" s="45">
        <v>32710</v>
      </c>
      <c r="C7463" s="44">
        <v>8969.5</v>
      </c>
    </row>
    <row r="7464" spans="2:3">
      <c r="B7464" s="45">
        <v>32709</v>
      </c>
      <c r="C7464" s="44">
        <v>8954.82</v>
      </c>
    </row>
    <row r="7465" spans="2:3">
      <c r="B7465" s="45">
        <v>32708</v>
      </c>
      <c r="C7465" s="44">
        <v>8799.77</v>
      </c>
    </row>
    <row r="7466" spans="2:3">
      <c r="B7466" s="45">
        <v>32707</v>
      </c>
      <c r="C7466" s="44">
        <v>8564.82</v>
      </c>
    </row>
    <row r="7467" spans="2:3">
      <c r="B7467" s="45">
        <v>32706</v>
      </c>
      <c r="C7467" s="44">
        <v>8444.56</v>
      </c>
    </row>
    <row r="7468" spans="2:3">
      <c r="B7468" s="45">
        <v>32704</v>
      </c>
      <c r="C7468" s="44">
        <v>8098.37</v>
      </c>
    </row>
    <row r="7469" spans="2:3">
      <c r="B7469" s="45">
        <v>32703</v>
      </c>
      <c r="C7469" s="44">
        <v>7818.11</v>
      </c>
    </row>
    <row r="7470" spans="2:3">
      <c r="B7470" s="45">
        <v>32702</v>
      </c>
      <c r="C7470" s="44">
        <v>7908.24</v>
      </c>
    </row>
    <row r="7471" spans="2:3">
      <c r="B7471" s="45">
        <v>32701</v>
      </c>
      <c r="C7471" s="44">
        <v>8228.82</v>
      </c>
    </row>
    <row r="7472" spans="2:3">
      <c r="B7472" s="45">
        <v>32700</v>
      </c>
      <c r="C7472" s="44">
        <v>7930.46</v>
      </c>
    </row>
    <row r="7473" spans="2:3">
      <c r="B7473" s="45">
        <v>32699</v>
      </c>
      <c r="C7473" s="44">
        <v>8285.35</v>
      </c>
    </row>
    <row r="7474" spans="2:3">
      <c r="B7474" s="45">
        <v>32697</v>
      </c>
      <c r="C7474" s="44">
        <v>8545.56</v>
      </c>
    </row>
    <row r="7475" spans="2:3">
      <c r="B7475" s="45">
        <v>32696</v>
      </c>
      <c r="C7475" s="44">
        <v>8295.94</v>
      </c>
    </row>
    <row r="7476" spans="2:3">
      <c r="B7476" s="45">
        <v>32695</v>
      </c>
      <c r="C7476" s="44">
        <v>8632.31</v>
      </c>
    </row>
    <row r="7477" spans="2:3">
      <c r="B7477" s="45">
        <v>32694</v>
      </c>
      <c r="C7477" s="44">
        <v>8960.52</v>
      </c>
    </row>
    <row r="7478" spans="2:3">
      <c r="B7478" s="45">
        <v>32693</v>
      </c>
      <c r="C7478" s="44">
        <v>8853.49</v>
      </c>
    </row>
    <row r="7479" spans="2:3">
      <c r="B7479" s="45">
        <v>32692</v>
      </c>
      <c r="C7479" s="44">
        <v>8853.61</v>
      </c>
    </row>
    <row r="7480" spans="2:3">
      <c r="B7480" s="45">
        <v>32689</v>
      </c>
      <c r="C7480" s="44">
        <v>9205.06</v>
      </c>
    </row>
    <row r="7481" spans="2:3">
      <c r="B7481" s="45">
        <v>32688</v>
      </c>
      <c r="C7481" s="44">
        <v>9201.9599999999991</v>
      </c>
    </row>
    <row r="7482" spans="2:3">
      <c r="B7482" s="45">
        <v>32687</v>
      </c>
      <c r="C7482" s="44">
        <v>9422.69</v>
      </c>
    </row>
    <row r="7483" spans="2:3">
      <c r="B7483" s="45">
        <v>32686</v>
      </c>
      <c r="C7483" s="44">
        <v>9297.1</v>
      </c>
    </row>
    <row r="7484" spans="2:3">
      <c r="B7484" s="45">
        <v>32685</v>
      </c>
      <c r="C7484" s="44">
        <v>9309.4699999999993</v>
      </c>
    </row>
    <row r="7485" spans="2:3">
      <c r="B7485" s="45">
        <v>32683</v>
      </c>
      <c r="C7485" s="44">
        <v>9773.19</v>
      </c>
    </row>
    <row r="7486" spans="2:3">
      <c r="B7486" s="45">
        <v>32682</v>
      </c>
      <c r="C7486" s="44">
        <v>9766.36</v>
      </c>
    </row>
    <row r="7487" spans="2:3">
      <c r="B7487" s="45">
        <v>32681</v>
      </c>
      <c r="C7487" s="44">
        <v>10091.59</v>
      </c>
    </row>
    <row r="7488" spans="2:3">
      <c r="B7488" s="45">
        <v>32680</v>
      </c>
      <c r="C7488" s="44">
        <v>10019.65</v>
      </c>
    </row>
    <row r="7489" spans="2:3">
      <c r="B7489" s="45">
        <v>32679</v>
      </c>
      <c r="C7489" s="44">
        <v>9841</v>
      </c>
    </row>
    <row r="7490" spans="2:3">
      <c r="B7490" s="45">
        <v>32678</v>
      </c>
      <c r="C7490" s="44">
        <v>10105.81</v>
      </c>
    </row>
    <row r="7491" spans="2:3">
      <c r="B7491" s="45">
        <v>32676</v>
      </c>
      <c r="C7491" s="44">
        <v>9907.23</v>
      </c>
    </row>
    <row r="7492" spans="2:3">
      <c r="B7492" s="45">
        <v>32675</v>
      </c>
      <c r="C7492" s="44">
        <v>9835.5400000000009</v>
      </c>
    </row>
    <row r="7493" spans="2:3">
      <c r="B7493" s="45">
        <v>32674</v>
      </c>
      <c r="C7493" s="44">
        <v>9848.57</v>
      </c>
    </row>
    <row r="7494" spans="2:3">
      <c r="B7494" s="45">
        <v>32673</v>
      </c>
      <c r="C7494" s="44">
        <v>9743.51</v>
      </c>
    </row>
    <row r="7495" spans="2:3">
      <c r="B7495" s="45">
        <v>32672</v>
      </c>
      <c r="C7495" s="44">
        <v>9511.25</v>
      </c>
    </row>
    <row r="7496" spans="2:3">
      <c r="B7496" s="45">
        <v>32671</v>
      </c>
      <c r="C7496" s="44">
        <v>9467.84</v>
      </c>
    </row>
    <row r="7497" spans="2:3">
      <c r="B7497" s="45">
        <v>32669</v>
      </c>
      <c r="C7497" s="44">
        <v>9193.98</v>
      </c>
    </row>
    <row r="7498" spans="2:3">
      <c r="B7498" s="45">
        <v>32668</v>
      </c>
      <c r="C7498" s="44">
        <v>8891.93</v>
      </c>
    </row>
    <row r="7499" spans="2:3">
      <c r="B7499" s="45">
        <v>32666</v>
      </c>
      <c r="C7499" s="44">
        <v>8720.5400000000009</v>
      </c>
    </row>
    <row r="7500" spans="2:3">
      <c r="B7500" s="45">
        <v>32665</v>
      </c>
      <c r="C7500" s="44">
        <v>8681.5499999999993</v>
      </c>
    </row>
    <row r="7501" spans="2:3">
      <c r="B7501" s="45">
        <v>32664</v>
      </c>
      <c r="C7501" s="44">
        <v>9120.5400000000009</v>
      </c>
    </row>
    <row r="7502" spans="2:3">
      <c r="B7502" s="45">
        <v>32662</v>
      </c>
      <c r="C7502" s="44">
        <v>9575.98</v>
      </c>
    </row>
    <row r="7503" spans="2:3">
      <c r="B7503" s="45">
        <v>32661</v>
      </c>
      <c r="C7503" s="44">
        <v>9405.84</v>
      </c>
    </row>
    <row r="7504" spans="2:3">
      <c r="B7504" s="45">
        <v>32660</v>
      </c>
      <c r="C7504" s="44">
        <v>9497.2099999999991</v>
      </c>
    </row>
    <row r="7505" spans="2:3">
      <c r="B7505" s="45">
        <v>32659</v>
      </c>
      <c r="C7505" s="44">
        <v>9832.3700000000008</v>
      </c>
    </row>
    <row r="7506" spans="2:3">
      <c r="B7506" s="45">
        <v>32658</v>
      </c>
      <c r="C7506" s="44">
        <v>9846.15</v>
      </c>
    </row>
    <row r="7507" spans="2:3">
      <c r="B7507" s="45">
        <v>32657</v>
      </c>
      <c r="C7507" s="44">
        <v>9695.82</v>
      </c>
    </row>
    <row r="7508" spans="2:3">
      <c r="B7508" s="45">
        <v>32655</v>
      </c>
      <c r="C7508" s="44">
        <v>9372.44</v>
      </c>
    </row>
    <row r="7509" spans="2:3">
      <c r="B7509" s="45">
        <v>32654</v>
      </c>
      <c r="C7509" s="44">
        <v>9576.9699999999993</v>
      </c>
    </row>
    <row r="7510" spans="2:3">
      <c r="B7510" s="45">
        <v>32653</v>
      </c>
      <c r="C7510" s="44">
        <v>9504.4</v>
      </c>
    </row>
    <row r="7511" spans="2:3">
      <c r="B7511" s="45">
        <v>32652</v>
      </c>
      <c r="C7511" s="44">
        <v>9351.25</v>
      </c>
    </row>
    <row r="7512" spans="2:3">
      <c r="B7512" s="45">
        <v>32651</v>
      </c>
      <c r="C7512" s="44">
        <v>9221.4699999999993</v>
      </c>
    </row>
    <row r="7513" spans="2:3">
      <c r="B7513" s="45">
        <v>32650</v>
      </c>
      <c r="C7513" s="44">
        <v>9131.6</v>
      </c>
    </row>
    <row r="7514" spans="2:3">
      <c r="B7514" s="45">
        <v>32648</v>
      </c>
      <c r="C7514" s="44">
        <v>8842.41</v>
      </c>
    </row>
    <row r="7515" spans="2:3">
      <c r="B7515" s="45">
        <v>32647</v>
      </c>
      <c r="C7515" s="44">
        <v>8738.67</v>
      </c>
    </row>
    <row r="7516" spans="2:3">
      <c r="B7516" s="45">
        <v>32646</v>
      </c>
      <c r="C7516" s="44">
        <v>8687.51</v>
      </c>
    </row>
    <row r="7517" spans="2:3">
      <c r="B7517" s="45">
        <v>32645</v>
      </c>
      <c r="C7517" s="44">
        <v>8615.25</v>
      </c>
    </row>
    <row r="7518" spans="2:3">
      <c r="B7518" s="45">
        <v>32644</v>
      </c>
      <c r="C7518" s="44">
        <v>8528.64</v>
      </c>
    </row>
    <row r="7519" spans="2:3">
      <c r="B7519" s="45">
        <v>32643</v>
      </c>
      <c r="C7519" s="44">
        <v>8524.89</v>
      </c>
    </row>
    <row r="7520" spans="2:3">
      <c r="B7520" s="45">
        <v>32641</v>
      </c>
      <c r="C7520" s="44">
        <v>8298.42</v>
      </c>
    </row>
    <row r="7521" spans="2:3">
      <c r="B7521" s="45">
        <v>32640</v>
      </c>
      <c r="C7521" s="44">
        <v>8236.4500000000007</v>
      </c>
    </row>
    <row r="7522" spans="2:3">
      <c r="B7522" s="45">
        <v>32639</v>
      </c>
      <c r="C7522" s="44">
        <v>8393.5</v>
      </c>
    </row>
    <row r="7523" spans="2:3">
      <c r="B7523" s="45">
        <v>32638</v>
      </c>
      <c r="C7523" s="44">
        <v>8501.43</v>
      </c>
    </row>
    <row r="7524" spans="2:3">
      <c r="B7524" s="45">
        <v>32637</v>
      </c>
      <c r="C7524" s="44">
        <v>8476.92</v>
      </c>
    </row>
    <row r="7525" spans="2:3">
      <c r="B7525" s="45">
        <v>32636</v>
      </c>
      <c r="C7525" s="44">
        <v>8480.11</v>
      </c>
    </row>
    <row r="7526" spans="2:3">
      <c r="B7526" s="45">
        <v>32634</v>
      </c>
      <c r="C7526" s="44">
        <v>8357.1299999999992</v>
      </c>
    </row>
    <row r="7527" spans="2:3">
      <c r="B7527" s="45">
        <v>32633</v>
      </c>
      <c r="C7527" s="44">
        <v>8265.4699999999993</v>
      </c>
    </row>
    <row r="7528" spans="2:3">
      <c r="B7528" s="45">
        <v>32632</v>
      </c>
      <c r="C7528" s="44">
        <v>8295.23</v>
      </c>
    </row>
    <row r="7529" spans="2:3">
      <c r="B7529" s="45">
        <v>32631</v>
      </c>
      <c r="C7529" s="44">
        <v>8244.2900000000009</v>
      </c>
    </row>
    <row r="7530" spans="2:3">
      <c r="B7530" s="45">
        <v>32630</v>
      </c>
      <c r="C7530" s="44">
        <v>8357.9500000000007</v>
      </c>
    </row>
    <row r="7531" spans="2:3">
      <c r="B7531" s="45">
        <v>32629</v>
      </c>
      <c r="C7531" s="44">
        <v>8100.06</v>
      </c>
    </row>
    <row r="7532" spans="2:3">
      <c r="B7532" s="45">
        <v>32627</v>
      </c>
      <c r="C7532" s="44">
        <v>7933.71</v>
      </c>
    </row>
    <row r="7533" spans="2:3">
      <c r="B7533" s="45">
        <v>32626</v>
      </c>
      <c r="C7533" s="44">
        <v>7935.95</v>
      </c>
    </row>
    <row r="7534" spans="2:3">
      <c r="B7534" s="45">
        <v>32625</v>
      </c>
      <c r="C7534" s="44">
        <v>8015.5</v>
      </c>
    </row>
    <row r="7535" spans="2:3">
      <c r="B7535" s="45">
        <v>32624</v>
      </c>
      <c r="C7535" s="44">
        <v>7927.15</v>
      </c>
    </row>
    <row r="7536" spans="2:3">
      <c r="B7536" s="45">
        <v>32623</v>
      </c>
      <c r="C7536" s="44">
        <v>8102.39</v>
      </c>
    </row>
    <row r="7537" spans="2:3">
      <c r="B7537" s="45">
        <v>32622</v>
      </c>
      <c r="C7537" s="44">
        <v>8172.47</v>
      </c>
    </row>
    <row r="7538" spans="2:3">
      <c r="B7538" s="45">
        <v>32620</v>
      </c>
      <c r="C7538" s="44">
        <v>8068.21</v>
      </c>
    </row>
    <row r="7539" spans="2:3">
      <c r="B7539" s="45">
        <v>32619</v>
      </c>
      <c r="C7539" s="44">
        <v>8065.85</v>
      </c>
    </row>
    <row r="7540" spans="2:3">
      <c r="B7540" s="45">
        <v>32618</v>
      </c>
      <c r="C7540" s="44">
        <v>7928.67</v>
      </c>
    </row>
    <row r="7541" spans="2:3">
      <c r="B7541" s="45">
        <v>32617</v>
      </c>
      <c r="C7541" s="44">
        <v>7966.89</v>
      </c>
    </row>
    <row r="7542" spans="2:3">
      <c r="B7542" s="45">
        <v>32616</v>
      </c>
      <c r="C7542" s="44">
        <v>7957.85</v>
      </c>
    </row>
    <row r="7543" spans="2:3">
      <c r="B7543" s="45">
        <v>32615</v>
      </c>
      <c r="C7543" s="44">
        <v>7869.46</v>
      </c>
    </row>
    <row r="7544" spans="2:3">
      <c r="B7544" s="45">
        <v>32613</v>
      </c>
      <c r="C7544" s="44">
        <v>7708.71</v>
      </c>
    </row>
    <row r="7545" spans="2:3">
      <c r="B7545" s="45">
        <v>32612</v>
      </c>
      <c r="C7545" s="44">
        <v>7638.05</v>
      </c>
    </row>
    <row r="7546" spans="2:3">
      <c r="B7546" s="45">
        <v>32611</v>
      </c>
      <c r="C7546" s="44">
        <v>7782.14</v>
      </c>
    </row>
    <row r="7547" spans="2:3">
      <c r="B7547" s="45">
        <v>32610</v>
      </c>
      <c r="C7547" s="44">
        <v>7792.64</v>
      </c>
    </row>
    <row r="7548" spans="2:3">
      <c r="B7548" s="45">
        <v>32609</v>
      </c>
      <c r="C7548" s="44">
        <v>7836.25</v>
      </c>
    </row>
    <row r="7549" spans="2:3">
      <c r="B7549" s="45">
        <v>32608</v>
      </c>
      <c r="C7549" s="44">
        <v>7780.17</v>
      </c>
    </row>
    <row r="7550" spans="2:3">
      <c r="B7550" s="45">
        <v>32606</v>
      </c>
      <c r="C7550" s="44">
        <v>7596</v>
      </c>
    </row>
    <row r="7551" spans="2:3">
      <c r="B7551" s="45">
        <v>32605</v>
      </c>
      <c r="C7551" s="44">
        <v>7619.92</v>
      </c>
    </row>
    <row r="7552" spans="2:3">
      <c r="B7552" s="45">
        <v>32604</v>
      </c>
      <c r="C7552" s="44">
        <v>7535.86</v>
      </c>
    </row>
    <row r="7553" spans="2:3">
      <c r="B7553" s="45">
        <v>32602</v>
      </c>
      <c r="C7553" s="44">
        <v>7312.61</v>
      </c>
    </row>
    <row r="7554" spans="2:3">
      <c r="B7554" s="45">
        <v>32601</v>
      </c>
      <c r="C7554" s="44">
        <v>7224.4</v>
      </c>
    </row>
    <row r="7555" spans="2:3">
      <c r="B7555" s="45">
        <v>32599</v>
      </c>
      <c r="C7555" s="44">
        <v>7075.73</v>
      </c>
    </row>
    <row r="7556" spans="2:3">
      <c r="B7556" s="45">
        <v>32598</v>
      </c>
      <c r="C7556" s="44">
        <v>7390.1</v>
      </c>
    </row>
    <row r="7557" spans="2:3">
      <c r="B7557" s="45">
        <v>32597</v>
      </c>
      <c r="C7557" s="44">
        <v>7466.6</v>
      </c>
    </row>
    <row r="7558" spans="2:3">
      <c r="B7558" s="45">
        <v>32595</v>
      </c>
      <c r="C7558" s="44">
        <v>7428.48</v>
      </c>
    </row>
    <row r="7559" spans="2:3">
      <c r="B7559" s="45">
        <v>32594</v>
      </c>
      <c r="C7559" s="44">
        <v>7382.88</v>
      </c>
    </row>
    <row r="7560" spans="2:3">
      <c r="B7560" s="45">
        <v>32592</v>
      </c>
      <c r="C7560" s="44">
        <v>7497.52</v>
      </c>
    </row>
    <row r="7561" spans="2:3">
      <c r="B7561" s="45">
        <v>32591</v>
      </c>
      <c r="C7561" s="44">
        <v>7381.15</v>
      </c>
    </row>
    <row r="7562" spans="2:3">
      <c r="B7562" s="45">
        <v>32590</v>
      </c>
      <c r="C7562" s="44">
        <v>7340.26</v>
      </c>
    </row>
    <row r="7563" spans="2:3">
      <c r="B7563" s="45">
        <v>32589</v>
      </c>
      <c r="C7563" s="44">
        <v>7200.99</v>
      </c>
    </row>
    <row r="7564" spans="2:3">
      <c r="B7564" s="45">
        <v>32588</v>
      </c>
      <c r="C7564" s="44">
        <v>7172.95</v>
      </c>
    </row>
    <row r="7565" spans="2:3">
      <c r="B7565" s="45">
        <v>32587</v>
      </c>
      <c r="C7565" s="44">
        <v>7087.83</v>
      </c>
    </row>
    <row r="7566" spans="2:3">
      <c r="B7566" s="45">
        <v>32585</v>
      </c>
      <c r="C7566" s="44">
        <v>7347.09</v>
      </c>
    </row>
    <row r="7567" spans="2:3">
      <c r="B7567" s="45">
        <v>32584</v>
      </c>
      <c r="C7567" s="44">
        <v>7126.61</v>
      </c>
    </row>
    <row r="7568" spans="2:3">
      <c r="B7568" s="45">
        <v>32583</v>
      </c>
      <c r="C7568" s="44">
        <v>7219.25</v>
      </c>
    </row>
    <row r="7569" spans="2:3">
      <c r="B7569" s="45">
        <v>32582</v>
      </c>
      <c r="C7569" s="44">
        <v>7477.78</v>
      </c>
    </row>
    <row r="7570" spans="2:3">
      <c r="B7570" s="45">
        <v>32581</v>
      </c>
      <c r="C7570" s="44">
        <v>7556.49</v>
      </c>
    </row>
    <row r="7571" spans="2:3">
      <c r="B7571" s="45">
        <v>32580</v>
      </c>
      <c r="C7571" s="44">
        <v>7628.91</v>
      </c>
    </row>
    <row r="7572" spans="2:3">
      <c r="B7572" s="45">
        <v>32578</v>
      </c>
      <c r="C7572" s="44">
        <v>7471.37</v>
      </c>
    </row>
    <row r="7573" spans="2:3">
      <c r="B7573" s="45">
        <v>32577</v>
      </c>
      <c r="C7573" s="44">
        <v>7383.48</v>
      </c>
    </row>
    <row r="7574" spans="2:3">
      <c r="B7574" s="45">
        <v>32576</v>
      </c>
      <c r="C7574" s="44">
        <v>7427.54</v>
      </c>
    </row>
    <row r="7575" spans="2:3">
      <c r="B7575" s="45">
        <v>32575</v>
      </c>
      <c r="C7575" s="44">
        <v>7337.23</v>
      </c>
    </row>
    <row r="7576" spans="2:3">
      <c r="B7576" s="45">
        <v>32574</v>
      </c>
      <c r="C7576" s="44">
        <v>7253.59</v>
      </c>
    </row>
    <row r="7577" spans="2:3">
      <c r="B7577" s="45">
        <v>32573</v>
      </c>
      <c r="C7577" s="44">
        <v>7190.95</v>
      </c>
    </row>
    <row r="7578" spans="2:3">
      <c r="B7578" s="45">
        <v>32571</v>
      </c>
      <c r="C7578" s="44">
        <v>7065.59</v>
      </c>
    </row>
    <row r="7579" spans="2:3">
      <c r="B7579" s="45">
        <v>32570</v>
      </c>
      <c r="C7579" s="44">
        <v>7200.13</v>
      </c>
    </row>
    <row r="7580" spans="2:3">
      <c r="B7580" s="45">
        <v>32569</v>
      </c>
      <c r="C7580" s="44">
        <v>7109.23</v>
      </c>
    </row>
    <row r="7581" spans="2:3">
      <c r="B7581" s="45">
        <v>32568</v>
      </c>
      <c r="C7581" s="44">
        <v>7124.88</v>
      </c>
    </row>
    <row r="7582" spans="2:3">
      <c r="B7582" s="45">
        <v>32567</v>
      </c>
      <c r="C7582" s="44">
        <v>7004.44</v>
      </c>
    </row>
    <row r="7583" spans="2:3">
      <c r="B7583" s="45">
        <v>32566</v>
      </c>
      <c r="C7583" s="44">
        <v>6885.51</v>
      </c>
    </row>
    <row r="7584" spans="2:3">
      <c r="B7584" s="45">
        <v>32564</v>
      </c>
      <c r="C7584" s="44">
        <v>6800.48</v>
      </c>
    </row>
    <row r="7585" spans="2:3">
      <c r="B7585" s="45">
        <v>32563</v>
      </c>
      <c r="C7585" s="44">
        <v>6851.29</v>
      </c>
    </row>
    <row r="7586" spans="2:3">
      <c r="B7586" s="45">
        <v>32562</v>
      </c>
      <c r="C7586" s="44">
        <v>6782.95</v>
      </c>
    </row>
    <row r="7587" spans="2:3">
      <c r="B7587" s="45">
        <v>32561</v>
      </c>
      <c r="C7587" s="44">
        <v>6697.63</v>
      </c>
    </row>
    <row r="7588" spans="2:3">
      <c r="B7588" s="45">
        <v>32560</v>
      </c>
      <c r="C7588" s="44">
        <v>6797.07</v>
      </c>
    </row>
    <row r="7589" spans="2:3">
      <c r="B7589" s="45">
        <v>32559</v>
      </c>
      <c r="C7589" s="44">
        <v>6811.72</v>
      </c>
    </row>
    <row r="7590" spans="2:3">
      <c r="B7590" s="45">
        <v>32557</v>
      </c>
      <c r="C7590" s="44">
        <v>6764.5</v>
      </c>
    </row>
    <row r="7591" spans="2:3">
      <c r="B7591" s="45">
        <v>32556</v>
      </c>
      <c r="C7591" s="44">
        <v>6734.9</v>
      </c>
    </row>
    <row r="7592" spans="2:3">
      <c r="B7592" s="45">
        <v>32555</v>
      </c>
      <c r="C7592" s="44">
        <v>6569.79</v>
      </c>
    </row>
    <row r="7593" spans="2:3">
      <c r="B7593" s="45">
        <v>32554</v>
      </c>
      <c r="C7593" s="44">
        <v>6565.68</v>
      </c>
    </row>
    <row r="7594" spans="2:3">
      <c r="B7594" s="45">
        <v>32553</v>
      </c>
      <c r="C7594" s="44">
        <v>6570.47</v>
      </c>
    </row>
    <row r="7595" spans="2:3">
      <c r="B7595" s="45">
        <v>32552</v>
      </c>
      <c r="C7595" s="44">
        <v>6489.12</v>
      </c>
    </row>
    <row r="7596" spans="2:3">
      <c r="B7596" s="45">
        <v>32550</v>
      </c>
      <c r="C7596" s="44">
        <v>6520.28</v>
      </c>
    </row>
    <row r="7597" spans="2:3">
      <c r="B7597" s="45">
        <v>32549</v>
      </c>
      <c r="C7597" s="44">
        <v>6474.97</v>
      </c>
    </row>
    <row r="7598" spans="2:3">
      <c r="B7598" s="45">
        <v>32540</v>
      </c>
      <c r="C7598" s="44">
        <v>6236.72</v>
      </c>
    </row>
    <row r="7599" spans="2:3">
      <c r="B7599" s="45">
        <v>32539</v>
      </c>
      <c r="C7599" s="44">
        <v>6157.12</v>
      </c>
    </row>
    <row r="7600" spans="2:3">
      <c r="B7600" s="45">
        <v>32538</v>
      </c>
      <c r="C7600" s="44">
        <v>5966.91</v>
      </c>
    </row>
    <row r="7601" spans="2:3">
      <c r="B7601" s="45">
        <v>32536</v>
      </c>
      <c r="C7601" s="44">
        <v>5819.71</v>
      </c>
    </row>
    <row r="7602" spans="2:3">
      <c r="B7602" s="45">
        <v>32535</v>
      </c>
      <c r="C7602" s="44">
        <v>5839.8</v>
      </c>
    </row>
    <row r="7603" spans="2:3">
      <c r="B7603" s="45">
        <v>32534</v>
      </c>
      <c r="C7603" s="44">
        <v>5576.43</v>
      </c>
    </row>
    <row r="7604" spans="2:3">
      <c r="B7604" s="45">
        <v>32533</v>
      </c>
      <c r="C7604" s="44">
        <v>5692.14</v>
      </c>
    </row>
    <row r="7605" spans="2:3">
      <c r="B7605" s="45">
        <v>32532</v>
      </c>
      <c r="C7605" s="44">
        <v>5837.87</v>
      </c>
    </row>
    <row r="7606" spans="2:3">
      <c r="B7606" s="45">
        <v>32531</v>
      </c>
      <c r="C7606" s="44">
        <v>5837.96</v>
      </c>
    </row>
    <row r="7607" spans="2:3">
      <c r="B7607" s="45">
        <v>32529</v>
      </c>
      <c r="C7607" s="44">
        <v>5818.62</v>
      </c>
    </row>
    <row r="7608" spans="2:3">
      <c r="B7608" s="45">
        <v>32528</v>
      </c>
      <c r="C7608" s="44">
        <v>5942.4</v>
      </c>
    </row>
    <row r="7609" spans="2:3">
      <c r="B7609" s="45">
        <v>32527</v>
      </c>
      <c r="C7609" s="44">
        <v>5826.83</v>
      </c>
    </row>
    <row r="7610" spans="2:3">
      <c r="B7610" s="45">
        <v>32526</v>
      </c>
      <c r="C7610" s="44">
        <v>6086.67</v>
      </c>
    </row>
    <row r="7611" spans="2:3">
      <c r="B7611" s="45">
        <v>32525</v>
      </c>
      <c r="C7611" s="44">
        <v>6151.36</v>
      </c>
    </row>
    <row r="7612" spans="2:3">
      <c r="B7612" s="45">
        <v>32524</v>
      </c>
      <c r="C7612" s="44">
        <v>5922.91</v>
      </c>
    </row>
    <row r="7613" spans="2:3">
      <c r="B7613" s="45">
        <v>32522</v>
      </c>
      <c r="C7613" s="44">
        <v>6063.55</v>
      </c>
    </row>
    <row r="7614" spans="2:3">
      <c r="B7614" s="45">
        <v>32521</v>
      </c>
      <c r="C7614" s="44">
        <v>5873.91</v>
      </c>
    </row>
    <row r="7615" spans="2:3">
      <c r="B7615" s="45">
        <v>32520</v>
      </c>
      <c r="C7615" s="44">
        <v>5613.43</v>
      </c>
    </row>
    <row r="7616" spans="2:3">
      <c r="B7616" s="45">
        <v>32519</v>
      </c>
      <c r="C7616" s="44">
        <v>5669.06</v>
      </c>
    </row>
    <row r="7617" spans="2:3">
      <c r="B7617" s="45">
        <v>32518</v>
      </c>
      <c r="C7617" s="44">
        <v>5470.86</v>
      </c>
    </row>
    <row r="7618" spans="2:3">
      <c r="B7618" s="45">
        <v>32517</v>
      </c>
      <c r="C7618" s="44">
        <v>5312.48</v>
      </c>
    </row>
    <row r="7619" spans="2:3">
      <c r="B7619" s="45">
        <v>32515</v>
      </c>
      <c r="C7619" s="44">
        <v>5137.54</v>
      </c>
    </row>
    <row r="7620" spans="2:3">
      <c r="B7620" s="45">
        <v>32514</v>
      </c>
      <c r="C7620" s="44">
        <v>4998.5</v>
      </c>
    </row>
    <row r="7621" spans="2:3">
      <c r="B7621" s="45">
        <v>32513</v>
      </c>
      <c r="C7621" s="44">
        <v>4873.18</v>
      </c>
    </row>
    <row r="7622" spans="2:3">
      <c r="B7622" s="45">
        <v>32506</v>
      </c>
      <c r="C7622" s="44">
        <v>5119.1099999999997</v>
      </c>
    </row>
    <row r="7623" spans="2:3">
      <c r="B7623" s="45">
        <v>32505</v>
      </c>
      <c r="C7623" s="44">
        <v>5345.46</v>
      </c>
    </row>
    <row r="7624" spans="2:3">
      <c r="B7624" s="45">
        <v>32504</v>
      </c>
      <c r="C7624" s="44">
        <v>5603.36</v>
      </c>
    </row>
    <row r="7625" spans="2:3">
      <c r="B7625" s="45">
        <v>32501</v>
      </c>
      <c r="C7625" s="44">
        <v>5463.78</v>
      </c>
    </row>
    <row r="7626" spans="2:3">
      <c r="B7626" s="45">
        <v>32500</v>
      </c>
      <c r="C7626" s="44">
        <v>5217.7299999999996</v>
      </c>
    </row>
    <row r="7627" spans="2:3">
      <c r="B7627" s="45">
        <v>32499</v>
      </c>
      <c r="C7627" s="44">
        <v>4989.71</v>
      </c>
    </row>
    <row r="7628" spans="2:3">
      <c r="B7628" s="45">
        <v>32498</v>
      </c>
      <c r="C7628" s="44">
        <v>4980.7700000000004</v>
      </c>
    </row>
    <row r="7629" spans="2:3">
      <c r="B7629" s="45">
        <v>32497</v>
      </c>
      <c r="C7629" s="44">
        <v>5214.12</v>
      </c>
    </row>
    <row r="7630" spans="2:3">
      <c r="B7630" s="45">
        <v>32496</v>
      </c>
      <c r="C7630" s="44">
        <v>5466.3</v>
      </c>
    </row>
    <row r="7631" spans="2:3">
      <c r="B7631" s="45">
        <v>32494</v>
      </c>
      <c r="C7631" s="44">
        <v>5252.71</v>
      </c>
    </row>
    <row r="7632" spans="2:3">
      <c r="B7632" s="45">
        <v>32493</v>
      </c>
      <c r="C7632" s="44">
        <v>5509.41</v>
      </c>
    </row>
    <row r="7633" spans="2:3">
      <c r="B7633" s="45">
        <v>32492</v>
      </c>
      <c r="C7633" s="44">
        <v>5783.42</v>
      </c>
    </row>
    <row r="7634" spans="2:3">
      <c r="B7634" s="45">
        <v>32491</v>
      </c>
      <c r="C7634" s="44">
        <v>5999.26</v>
      </c>
    </row>
    <row r="7635" spans="2:3">
      <c r="B7635" s="45">
        <v>32490</v>
      </c>
      <c r="C7635" s="44">
        <v>6054.57</v>
      </c>
    </row>
    <row r="7636" spans="2:3">
      <c r="B7636" s="45">
        <v>32489</v>
      </c>
      <c r="C7636" s="44">
        <v>6017.38</v>
      </c>
    </row>
    <row r="7637" spans="2:3">
      <c r="B7637" s="45">
        <v>32487</v>
      </c>
      <c r="C7637" s="44">
        <v>6257.61</v>
      </c>
    </row>
    <row r="7638" spans="2:3">
      <c r="B7638" s="45">
        <v>32486</v>
      </c>
      <c r="C7638" s="44">
        <v>6241.26</v>
      </c>
    </row>
    <row r="7639" spans="2:3">
      <c r="B7639" s="45">
        <v>32485</v>
      </c>
      <c r="C7639" s="44">
        <v>6389.7</v>
      </c>
    </row>
    <row r="7640" spans="2:3">
      <c r="B7640" s="45">
        <v>32484</v>
      </c>
      <c r="C7640" s="44">
        <v>6687.78</v>
      </c>
    </row>
    <row r="7641" spans="2:3">
      <c r="B7641" s="45">
        <v>32483</v>
      </c>
      <c r="C7641" s="44">
        <v>6614.36</v>
      </c>
    </row>
    <row r="7642" spans="2:3">
      <c r="B7642" s="45">
        <v>32482</v>
      </c>
      <c r="C7642" s="44">
        <v>6310.62</v>
      </c>
    </row>
    <row r="7643" spans="2:3">
      <c r="B7643" s="45">
        <v>32480</v>
      </c>
      <c r="C7643" s="44">
        <v>6450.33</v>
      </c>
    </row>
    <row r="7644" spans="2:3">
      <c r="B7644" s="45">
        <v>32479</v>
      </c>
      <c r="C7644" s="44">
        <v>6751.23</v>
      </c>
    </row>
    <row r="7645" spans="2:3">
      <c r="B7645" s="45">
        <v>32478</v>
      </c>
      <c r="C7645" s="44">
        <v>6838.85</v>
      </c>
    </row>
    <row r="7646" spans="2:3">
      <c r="B7646" s="45">
        <v>32477</v>
      </c>
      <c r="C7646" s="44">
        <v>6814.11</v>
      </c>
    </row>
    <row r="7647" spans="2:3">
      <c r="B7647" s="45">
        <v>32476</v>
      </c>
      <c r="C7647" s="44">
        <v>7083.16</v>
      </c>
    </row>
    <row r="7648" spans="2:3">
      <c r="B7648" s="45">
        <v>32475</v>
      </c>
      <c r="C7648" s="44">
        <v>7274.93</v>
      </c>
    </row>
    <row r="7649" spans="2:3">
      <c r="B7649" s="45">
        <v>32473</v>
      </c>
      <c r="C7649" s="44">
        <v>7175.07</v>
      </c>
    </row>
    <row r="7650" spans="2:3">
      <c r="B7650" s="45">
        <v>32472</v>
      </c>
      <c r="C7650" s="44">
        <v>6856.87</v>
      </c>
    </row>
    <row r="7651" spans="2:3">
      <c r="B7651" s="45">
        <v>32471</v>
      </c>
      <c r="C7651" s="44">
        <v>7144.96</v>
      </c>
    </row>
    <row r="7652" spans="2:3">
      <c r="B7652" s="45">
        <v>32470</v>
      </c>
      <c r="C7652" s="44">
        <v>7322.15</v>
      </c>
    </row>
    <row r="7653" spans="2:3">
      <c r="B7653" s="45">
        <v>32469</v>
      </c>
      <c r="C7653" s="44">
        <v>7485.97</v>
      </c>
    </row>
    <row r="7654" spans="2:3">
      <c r="B7654" s="45">
        <v>32468</v>
      </c>
      <c r="C7654" s="44">
        <v>7422.89</v>
      </c>
    </row>
    <row r="7655" spans="2:3">
      <c r="B7655" s="45">
        <v>32466</v>
      </c>
      <c r="C7655" s="44">
        <v>7205.76</v>
      </c>
    </row>
    <row r="7656" spans="2:3">
      <c r="B7656" s="45">
        <v>32465</v>
      </c>
      <c r="C7656" s="44">
        <v>7329.33</v>
      </c>
    </row>
    <row r="7657" spans="2:3">
      <c r="B7657" s="45">
        <v>32464</v>
      </c>
      <c r="C7657" s="44">
        <v>7139.89</v>
      </c>
    </row>
    <row r="7658" spans="2:3">
      <c r="B7658" s="45">
        <v>32463</v>
      </c>
      <c r="C7658" s="44">
        <v>7090.89</v>
      </c>
    </row>
    <row r="7659" spans="2:3">
      <c r="B7659" s="45">
        <v>32462</v>
      </c>
      <c r="C7659" s="44">
        <v>6999.7</v>
      </c>
    </row>
    <row r="7660" spans="2:3">
      <c r="B7660" s="45">
        <v>32461</v>
      </c>
      <c r="C7660" s="44">
        <v>6863.97</v>
      </c>
    </row>
    <row r="7661" spans="2:3">
      <c r="B7661" s="45">
        <v>32458</v>
      </c>
      <c r="C7661" s="44">
        <v>6760.48</v>
      </c>
    </row>
    <row r="7662" spans="2:3">
      <c r="B7662" s="45">
        <v>32457</v>
      </c>
      <c r="C7662" s="44">
        <v>6604.72</v>
      </c>
    </row>
    <row r="7663" spans="2:3">
      <c r="B7663" s="45">
        <v>32456</v>
      </c>
      <c r="C7663" s="44">
        <v>6661.15</v>
      </c>
    </row>
    <row r="7664" spans="2:3">
      <c r="B7664" s="45">
        <v>32455</v>
      </c>
      <c r="C7664" s="44">
        <v>6556.29</v>
      </c>
    </row>
    <row r="7665" spans="2:3">
      <c r="B7665" s="45">
        <v>32454</v>
      </c>
      <c r="C7665" s="44">
        <v>6448.35</v>
      </c>
    </row>
    <row r="7666" spans="2:3">
      <c r="B7666" s="45">
        <v>32452</v>
      </c>
      <c r="C7666" s="44">
        <v>6374.32</v>
      </c>
    </row>
    <row r="7667" spans="2:3">
      <c r="B7667" s="45">
        <v>32451</v>
      </c>
      <c r="C7667" s="44">
        <v>6243.38</v>
      </c>
    </row>
    <row r="7668" spans="2:3">
      <c r="B7668" s="45">
        <v>32450</v>
      </c>
      <c r="C7668" s="44">
        <v>6203.91</v>
      </c>
    </row>
    <row r="7669" spans="2:3">
      <c r="B7669" s="45">
        <v>32449</v>
      </c>
      <c r="C7669" s="44">
        <v>6046.03</v>
      </c>
    </row>
    <row r="7670" spans="2:3">
      <c r="B7670" s="45">
        <v>32448</v>
      </c>
      <c r="C7670" s="44">
        <v>6191.05</v>
      </c>
    </row>
    <row r="7671" spans="2:3">
      <c r="B7671" s="45">
        <v>32445</v>
      </c>
      <c r="C7671" s="44">
        <v>6226.01</v>
      </c>
    </row>
    <row r="7672" spans="2:3">
      <c r="B7672" s="45">
        <v>32444</v>
      </c>
      <c r="C7672" s="44">
        <v>6153.49</v>
      </c>
    </row>
    <row r="7673" spans="2:3">
      <c r="B7673" s="45">
        <v>32443</v>
      </c>
      <c r="C7673" s="44">
        <v>6018.07</v>
      </c>
    </row>
    <row r="7674" spans="2:3">
      <c r="B7674" s="45">
        <v>32442</v>
      </c>
      <c r="C7674" s="44">
        <v>5881.05</v>
      </c>
    </row>
    <row r="7675" spans="2:3">
      <c r="B7675" s="45">
        <v>32440</v>
      </c>
      <c r="C7675" s="44">
        <v>5900.03</v>
      </c>
    </row>
    <row r="7676" spans="2:3">
      <c r="B7676" s="45">
        <v>32438</v>
      </c>
      <c r="C7676" s="44">
        <v>5739.66</v>
      </c>
    </row>
    <row r="7677" spans="2:3">
      <c r="B7677" s="45">
        <v>32437</v>
      </c>
      <c r="C7677" s="44">
        <v>5615.33</v>
      </c>
    </row>
    <row r="7678" spans="2:3">
      <c r="B7678" s="45">
        <v>32436</v>
      </c>
      <c r="C7678" s="44">
        <v>5692.19</v>
      </c>
    </row>
    <row r="7679" spans="2:3">
      <c r="B7679" s="45">
        <v>32435</v>
      </c>
      <c r="C7679" s="44">
        <v>5847.38</v>
      </c>
    </row>
    <row r="7680" spans="2:3">
      <c r="B7680" s="45">
        <v>32434</v>
      </c>
      <c r="C7680" s="44">
        <v>5978.08</v>
      </c>
    </row>
    <row r="7681" spans="2:3">
      <c r="B7681" s="45">
        <v>32433</v>
      </c>
      <c r="C7681" s="44">
        <v>6118.32</v>
      </c>
    </row>
    <row r="7682" spans="2:3">
      <c r="B7682" s="45">
        <v>32431</v>
      </c>
      <c r="C7682" s="44">
        <v>6251.56</v>
      </c>
    </row>
    <row r="7683" spans="2:3">
      <c r="B7683" s="45">
        <v>32430</v>
      </c>
      <c r="C7683" s="44">
        <v>6428.75</v>
      </c>
    </row>
    <row r="7684" spans="2:3">
      <c r="B7684" s="45">
        <v>32429</v>
      </c>
      <c r="C7684" s="44">
        <v>6559.23</v>
      </c>
    </row>
    <row r="7685" spans="2:3">
      <c r="B7685" s="45">
        <v>32428</v>
      </c>
      <c r="C7685" s="44">
        <v>6732.08</v>
      </c>
    </row>
    <row r="7686" spans="2:3">
      <c r="B7686" s="45">
        <v>32427</v>
      </c>
      <c r="C7686" s="44">
        <v>6899.91</v>
      </c>
    </row>
    <row r="7687" spans="2:3">
      <c r="B7687" s="45">
        <v>32424</v>
      </c>
      <c r="C7687" s="44">
        <v>7068.94</v>
      </c>
    </row>
    <row r="7688" spans="2:3">
      <c r="B7688" s="45">
        <v>32423</v>
      </c>
      <c r="C7688" s="44">
        <v>7252.29</v>
      </c>
    </row>
    <row r="7689" spans="2:3">
      <c r="B7689" s="45">
        <v>32422</v>
      </c>
      <c r="C7689" s="44">
        <v>7423.87</v>
      </c>
    </row>
    <row r="7690" spans="2:3">
      <c r="B7690" s="45">
        <v>32421</v>
      </c>
      <c r="C7690" s="44">
        <v>7581.34</v>
      </c>
    </row>
    <row r="7691" spans="2:3">
      <c r="B7691" s="45">
        <v>32420</v>
      </c>
      <c r="C7691" s="44">
        <v>7796.5</v>
      </c>
    </row>
    <row r="7692" spans="2:3">
      <c r="B7692" s="45">
        <v>32419</v>
      </c>
      <c r="C7692" s="44">
        <v>7990.75</v>
      </c>
    </row>
    <row r="7693" spans="2:3">
      <c r="B7693" s="45">
        <v>32417</v>
      </c>
      <c r="C7693" s="44">
        <v>8206.43</v>
      </c>
    </row>
    <row r="7694" spans="2:3">
      <c r="B7694" s="45">
        <v>32416</v>
      </c>
      <c r="C7694" s="44">
        <v>8402.93</v>
      </c>
    </row>
    <row r="7695" spans="2:3">
      <c r="B7695" s="45">
        <v>32415</v>
      </c>
      <c r="C7695" s="44">
        <v>8613.82</v>
      </c>
    </row>
    <row r="7696" spans="2:3">
      <c r="B7696" s="45">
        <v>32410</v>
      </c>
      <c r="C7696" s="44">
        <v>8789.7800000000007</v>
      </c>
    </row>
    <row r="7697" spans="2:3">
      <c r="B7697" s="45">
        <v>32409</v>
      </c>
      <c r="C7697" s="44">
        <v>8637.83</v>
      </c>
    </row>
    <row r="7698" spans="2:3">
      <c r="B7698" s="45">
        <v>32408</v>
      </c>
      <c r="C7698" s="44">
        <v>8418.8700000000008</v>
      </c>
    </row>
    <row r="7699" spans="2:3">
      <c r="B7699" s="45">
        <v>32407</v>
      </c>
      <c r="C7699" s="44">
        <v>8210.86</v>
      </c>
    </row>
    <row r="7700" spans="2:3">
      <c r="B7700" s="45">
        <v>32406</v>
      </c>
      <c r="C7700" s="44">
        <v>8301.41</v>
      </c>
    </row>
    <row r="7701" spans="2:3">
      <c r="B7701" s="45">
        <v>32405</v>
      </c>
      <c r="C7701" s="44">
        <v>8125.1</v>
      </c>
    </row>
    <row r="7702" spans="2:3">
      <c r="B7702" s="45">
        <v>32403</v>
      </c>
      <c r="C7702" s="44">
        <v>7927.29</v>
      </c>
    </row>
    <row r="7703" spans="2:3">
      <c r="B7703" s="45">
        <v>32402</v>
      </c>
      <c r="C7703" s="44">
        <v>7803.04</v>
      </c>
    </row>
    <row r="7704" spans="2:3">
      <c r="B7704" s="45">
        <v>32401</v>
      </c>
      <c r="C7704" s="44">
        <v>7741.87</v>
      </c>
    </row>
    <row r="7705" spans="2:3">
      <c r="B7705" s="45">
        <v>32400</v>
      </c>
      <c r="C7705" s="44">
        <v>7783.89</v>
      </c>
    </row>
    <row r="7706" spans="2:3">
      <c r="B7706" s="45">
        <v>32399</v>
      </c>
      <c r="C7706" s="44">
        <v>7783.43</v>
      </c>
    </row>
    <row r="7707" spans="2:3">
      <c r="B7707" s="45">
        <v>32398</v>
      </c>
      <c r="C7707" s="44">
        <v>7581.59</v>
      </c>
    </row>
    <row r="7708" spans="2:3">
      <c r="B7708" s="45">
        <v>32396</v>
      </c>
      <c r="C7708" s="44">
        <v>7629.27</v>
      </c>
    </row>
    <row r="7709" spans="2:3">
      <c r="B7709" s="45">
        <v>32395</v>
      </c>
      <c r="C7709" s="44">
        <v>7741.91</v>
      </c>
    </row>
    <row r="7710" spans="2:3">
      <c r="B7710" s="45">
        <v>32394</v>
      </c>
      <c r="C7710" s="44">
        <v>7783.82</v>
      </c>
    </row>
    <row r="7711" spans="2:3">
      <c r="B7711" s="45">
        <v>32393</v>
      </c>
      <c r="C7711" s="44">
        <v>7990.5</v>
      </c>
    </row>
    <row r="7712" spans="2:3">
      <c r="B7712" s="45">
        <v>32392</v>
      </c>
      <c r="C7712" s="44">
        <v>8018.89</v>
      </c>
    </row>
    <row r="7713" spans="2:3">
      <c r="B7713" s="45">
        <v>32391</v>
      </c>
      <c r="C7713" s="44">
        <v>8093.28</v>
      </c>
    </row>
    <row r="7714" spans="2:3">
      <c r="B7714" s="45">
        <v>32389</v>
      </c>
      <c r="C7714" s="44">
        <v>7876.57</v>
      </c>
    </row>
    <row r="7715" spans="2:3">
      <c r="B7715" s="45">
        <v>32388</v>
      </c>
      <c r="C7715" s="44">
        <v>7825.08</v>
      </c>
    </row>
    <row r="7716" spans="2:3">
      <c r="B7716" s="45">
        <v>32387</v>
      </c>
      <c r="C7716" s="44">
        <v>7817.45</v>
      </c>
    </row>
    <row r="7717" spans="2:3">
      <c r="B7717" s="45">
        <v>32386</v>
      </c>
      <c r="C7717" s="44">
        <v>7680.48</v>
      </c>
    </row>
    <row r="7718" spans="2:3">
      <c r="B7718" s="45">
        <v>32385</v>
      </c>
      <c r="C7718" s="44">
        <v>7473.38</v>
      </c>
    </row>
    <row r="7719" spans="2:3">
      <c r="B7719" s="45">
        <v>32384</v>
      </c>
      <c r="C7719" s="44">
        <v>7589.75</v>
      </c>
    </row>
    <row r="7720" spans="2:3">
      <c r="B7720" s="45">
        <v>32382</v>
      </c>
      <c r="C7720" s="44">
        <v>7597.93</v>
      </c>
    </row>
    <row r="7721" spans="2:3">
      <c r="B7721" s="45">
        <v>32381</v>
      </c>
      <c r="C7721" s="44">
        <v>7769.09</v>
      </c>
    </row>
    <row r="7722" spans="2:3">
      <c r="B7722" s="45">
        <v>32380</v>
      </c>
      <c r="C7722" s="44">
        <v>7979.96</v>
      </c>
    </row>
    <row r="7723" spans="2:3">
      <c r="B7723" s="45">
        <v>32379</v>
      </c>
      <c r="C7723" s="44">
        <v>8035.48</v>
      </c>
    </row>
    <row r="7724" spans="2:3">
      <c r="B7724" s="45">
        <v>32378</v>
      </c>
      <c r="C7724" s="44">
        <v>8214.4599999999991</v>
      </c>
    </row>
    <row r="7725" spans="2:3">
      <c r="B7725" s="45">
        <v>32377</v>
      </c>
      <c r="C7725" s="44">
        <v>8160.89</v>
      </c>
    </row>
    <row r="7726" spans="2:3">
      <c r="B7726" s="45">
        <v>32375</v>
      </c>
      <c r="C7726" s="44">
        <v>7948.9</v>
      </c>
    </row>
    <row r="7727" spans="2:3">
      <c r="B7727" s="45">
        <v>32374</v>
      </c>
      <c r="C7727" s="44">
        <v>7973.76</v>
      </c>
    </row>
    <row r="7728" spans="2:3">
      <c r="B7728" s="45">
        <v>32373</v>
      </c>
      <c r="C7728" s="44">
        <v>7818.46</v>
      </c>
    </row>
    <row r="7729" spans="2:3">
      <c r="B7729" s="45">
        <v>32372</v>
      </c>
      <c r="C7729" s="44">
        <v>7604.25</v>
      </c>
    </row>
    <row r="7730" spans="2:3">
      <c r="B7730" s="45">
        <v>32371</v>
      </c>
      <c r="C7730" s="44">
        <v>7394.91</v>
      </c>
    </row>
    <row r="7731" spans="2:3">
      <c r="B7731" s="45">
        <v>32370</v>
      </c>
      <c r="C7731" s="44">
        <v>7246.05</v>
      </c>
    </row>
    <row r="7732" spans="2:3">
      <c r="B7732" s="45">
        <v>32368</v>
      </c>
      <c r="C7732" s="44">
        <v>7180.41</v>
      </c>
    </row>
    <row r="7733" spans="2:3">
      <c r="B7733" s="45">
        <v>32367</v>
      </c>
      <c r="C7733" s="44">
        <v>7143.62</v>
      </c>
    </row>
    <row r="7734" spans="2:3">
      <c r="B7734" s="45">
        <v>32366</v>
      </c>
      <c r="C7734" s="44">
        <v>6950.63</v>
      </c>
    </row>
    <row r="7735" spans="2:3">
      <c r="B7735" s="45">
        <v>32365</v>
      </c>
      <c r="C7735" s="44">
        <v>7122.42</v>
      </c>
    </row>
    <row r="7736" spans="2:3">
      <c r="B7736" s="45">
        <v>32364</v>
      </c>
      <c r="C7736" s="44">
        <v>7120.09</v>
      </c>
    </row>
    <row r="7737" spans="2:3">
      <c r="B7737" s="45">
        <v>32363</v>
      </c>
      <c r="C7737" s="44">
        <v>6998.64</v>
      </c>
    </row>
    <row r="7738" spans="2:3">
      <c r="B7738" s="45">
        <v>32361</v>
      </c>
      <c r="C7738" s="44">
        <v>6880.78</v>
      </c>
    </row>
    <row r="7739" spans="2:3">
      <c r="B7739" s="45">
        <v>32360</v>
      </c>
      <c r="C7739" s="44">
        <v>6776.9</v>
      </c>
    </row>
    <row r="7740" spans="2:3">
      <c r="B7740" s="45">
        <v>32359</v>
      </c>
      <c r="C7740" s="44">
        <v>6690.61</v>
      </c>
    </row>
    <row r="7741" spans="2:3">
      <c r="B7741" s="45">
        <v>32358</v>
      </c>
      <c r="C7741" s="44">
        <v>6554.92</v>
      </c>
    </row>
    <row r="7742" spans="2:3">
      <c r="B7742" s="45">
        <v>32357</v>
      </c>
      <c r="C7742" s="44">
        <v>6384.81</v>
      </c>
    </row>
    <row r="7743" spans="2:3">
      <c r="B7743" s="45">
        <v>32356</v>
      </c>
      <c r="C7743" s="44">
        <v>6215.85</v>
      </c>
    </row>
    <row r="7744" spans="2:3">
      <c r="B7744" s="45">
        <v>32354</v>
      </c>
      <c r="C7744" s="44">
        <v>6248.02</v>
      </c>
    </row>
    <row r="7745" spans="2:3">
      <c r="B7745" s="45">
        <v>32353</v>
      </c>
      <c r="C7745" s="44">
        <v>6106.15</v>
      </c>
    </row>
    <row r="7746" spans="2:3">
      <c r="B7746" s="45">
        <v>32352</v>
      </c>
      <c r="C7746" s="44">
        <v>5964.8</v>
      </c>
    </row>
    <row r="7747" spans="2:3">
      <c r="B7747" s="45">
        <v>32351</v>
      </c>
      <c r="C7747" s="44">
        <v>5854.3</v>
      </c>
    </row>
    <row r="7748" spans="2:3">
      <c r="B7748" s="45">
        <v>32350</v>
      </c>
      <c r="C7748" s="44">
        <v>5715.64</v>
      </c>
    </row>
    <row r="7749" spans="2:3">
      <c r="B7749" s="45">
        <v>32349</v>
      </c>
      <c r="C7749" s="44">
        <v>5724.2</v>
      </c>
    </row>
    <row r="7750" spans="2:3">
      <c r="B7750" s="45">
        <v>32347</v>
      </c>
      <c r="C7750" s="44">
        <v>5648.16</v>
      </c>
    </row>
    <row r="7751" spans="2:3">
      <c r="B7751" s="45">
        <v>32346</v>
      </c>
      <c r="C7751" s="44">
        <v>5641.6</v>
      </c>
    </row>
    <row r="7752" spans="2:3">
      <c r="B7752" s="45">
        <v>32345</v>
      </c>
      <c r="C7752" s="44">
        <v>5593.03</v>
      </c>
    </row>
    <row r="7753" spans="2:3">
      <c r="B7753" s="45">
        <v>32344</v>
      </c>
      <c r="C7753" s="44">
        <v>5479.2</v>
      </c>
    </row>
    <row r="7754" spans="2:3">
      <c r="B7754" s="45">
        <v>32343</v>
      </c>
      <c r="C7754" s="44">
        <v>5372.92</v>
      </c>
    </row>
    <row r="7755" spans="2:3">
      <c r="B7755" s="45">
        <v>32342</v>
      </c>
      <c r="C7755" s="44">
        <v>5416.07</v>
      </c>
    </row>
    <row r="7756" spans="2:3">
      <c r="B7756" s="45">
        <v>32340</v>
      </c>
      <c r="C7756" s="44">
        <v>5454.29</v>
      </c>
    </row>
    <row r="7757" spans="2:3">
      <c r="B7757" s="45">
        <v>32339</v>
      </c>
      <c r="C7757" s="44">
        <v>5378.51</v>
      </c>
    </row>
    <row r="7758" spans="2:3">
      <c r="B7758" s="45">
        <v>32338</v>
      </c>
      <c r="C7758" s="44">
        <v>5291.77</v>
      </c>
    </row>
    <row r="7759" spans="2:3">
      <c r="B7759" s="45">
        <v>32337</v>
      </c>
      <c r="C7759" s="44">
        <v>5178.59</v>
      </c>
    </row>
    <row r="7760" spans="2:3">
      <c r="B7760" s="45">
        <v>32336</v>
      </c>
      <c r="C7760" s="44">
        <v>5057.38</v>
      </c>
    </row>
    <row r="7761" spans="2:3">
      <c r="B7761" s="45">
        <v>32335</v>
      </c>
      <c r="C7761" s="44">
        <v>5064.2700000000004</v>
      </c>
    </row>
    <row r="7762" spans="2:3">
      <c r="B7762" s="45">
        <v>32333</v>
      </c>
      <c r="C7762" s="44">
        <v>4984.7299999999996</v>
      </c>
    </row>
    <row r="7763" spans="2:3">
      <c r="B7763" s="45">
        <v>32332</v>
      </c>
      <c r="C7763" s="44">
        <v>5093.8999999999996</v>
      </c>
    </row>
    <row r="7764" spans="2:3">
      <c r="B7764" s="45">
        <v>32331</v>
      </c>
      <c r="C7764" s="44">
        <v>5197.46</v>
      </c>
    </row>
    <row r="7765" spans="2:3">
      <c r="B7765" s="45">
        <v>32330</v>
      </c>
      <c r="C7765" s="44">
        <v>5130.12</v>
      </c>
    </row>
    <row r="7766" spans="2:3">
      <c r="B7766" s="45">
        <v>32329</v>
      </c>
      <c r="C7766" s="44">
        <v>4994.53</v>
      </c>
    </row>
    <row r="7767" spans="2:3">
      <c r="B7767" s="45">
        <v>32328</v>
      </c>
      <c r="C7767" s="44">
        <v>5002.17</v>
      </c>
    </row>
    <row r="7768" spans="2:3">
      <c r="B7768" s="45">
        <v>32326</v>
      </c>
      <c r="C7768" s="44">
        <v>4960.32</v>
      </c>
    </row>
    <row r="7769" spans="2:3">
      <c r="B7769" s="45">
        <v>32324</v>
      </c>
      <c r="C7769" s="44">
        <v>4846.03</v>
      </c>
    </row>
    <row r="7770" spans="2:3">
      <c r="B7770" s="45">
        <v>32323</v>
      </c>
      <c r="C7770" s="44">
        <v>4802.51</v>
      </c>
    </row>
    <row r="7771" spans="2:3">
      <c r="B7771" s="45">
        <v>32322</v>
      </c>
      <c r="C7771" s="44">
        <v>4682.7</v>
      </c>
    </row>
    <row r="7772" spans="2:3">
      <c r="B7772" s="45">
        <v>32321</v>
      </c>
      <c r="C7772" s="44">
        <v>4808.55</v>
      </c>
    </row>
    <row r="7773" spans="2:3">
      <c r="B7773" s="45">
        <v>32319</v>
      </c>
      <c r="C7773" s="44">
        <v>4940.1499999999996</v>
      </c>
    </row>
    <row r="7774" spans="2:3">
      <c r="B7774" s="45">
        <v>32318</v>
      </c>
      <c r="C7774" s="44">
        <v>4931.33</v>
      </c>
    </row>
    <row r="7775" spans="2:3">
      <c r="B7775" s="45">
        <v>32317</v>
      </c>
      <c r="C7775" s="44">
        <v>5014.8500000000004</v>
      </c>
    </row>
    <row r="7776" spans="2:3">
      <c r="B7776" s="45">
        <v>32316</v>
      </c>
      <c r="C7776" s="44">
        <v>5134.4399999999996</v>
      </c>
    </row>
    <row r="7777" spans="2:3">
      <c r="B7777" s="45">
        <v>32315</v>
      </c>
      <c r="C7777" s="44">
        <v>5167.82</v>
      </c>
    </row>
    <row r="7778" spans="2:3">
      <c r="B7778" s="45">
        <v>32314</v>
      </c>
      <c r="C7778" s="44">
        <v>5195.5</v>
      </c>
    </row>
    <row r="7779" spans="2:3">
      <c r="B7779" s="45">
        <v>32311</v>
      </c>
      <c r="C7779" s="44">
        <v>5241.08</v>
      </c>
    </row>
    <row r="7780" spans="2:3">
      <c r="B7780" s="45">
        <v>32310</v>
      </c>
      <c r="C7780" s="44">
        <v>5146.46</v>
      </c>
    </row>
    <row r="7781" spans="2:3">
      <c r="B7781" s="45">
        <v>32309</v>
      </c>
      <c r="C7781" s="44">
        <v>5207.0200000000004</v>
      </c>
    </row>
    <row r="7782" spans="2:3">
      <c r="B7782" s="45">
        <v>32308</v>
      </c>
      <c r="C7782" s="44">
        <v>5090.3100000000004</v>
      </c>
    </row>
    <row r="7783" spans="2:3">
      <c r="B7783" s="45">
        <v>32307</v>
      </c>
      <c r="C7783" s="44">
        <v>5015.32</v>
      </c>
    </row>
    <row r="7784" spans="2:3">
      <c r="B7784" s="45">
        <v>32305</v>
      </c>
      <c r="C7784" s="44">
        <v>4977.67</v>
      </c>
    </row>
    <row r="7785" spans="2:3">
      <c r="B7785" s="45">
        <v>32304</v>
      </c>
      <c r="C7785" s="44">
        <v>5100.97</v>
      </c>
    </row>
    <row r="7786" spans="2:3">
      <c r="B7786" s="45">
        <v>32303</v>
      </c>
      <c r="C7786" s="44">
        <v>5070.18</v>
      </c>
    </row>
    <row r="7787" spans="2:3">
      <c r="B7787" s="45">
        <v>32302</v>
      </c>
      <c r="C7787" s="44">
        <v>4951.58</v>
      </c>
    </row>
    <row r="7788" spans="2:3">
      <c r="B7788" s="45">
        <v>32301</v>
      </c>
      <c r="C7788" s="44">
        <v>4888.21</v>
      </c>
    </row>
    <row r="7789" spans="2:3">
      <c r="B7789" s="45">
        <v>32300</v>
      </c>
      <c r="C7789" s="44">
        <v>4876.34</v>
      </c>
    </row>
    <row r="7790" spans="2:3">
      <c r="B7790" s="45">
        <v>32298</v>
      </c>
      <c r="C7790" s="44">
        <v>4775.99</v>
      </c>
    </row>
    <row r="7791" spans="2:3">
      <c r="B7791" s="45">
        <v>32297</v>
      </c>
      <c r="C7791" s="44">
        <v>4648.7299999999996</v>
      </c>
    </row>
    <row r="7792" spans="2:3">
      <c r="B7792" s="45">
        <v>32296</v>
      </c>
      <c r="C7792" s="44">
        <v>4669.82</v>
      </c>
    </row>
    <row r="7793" spans="2:3">
      <c r="B7793" s="45">
        <v>32295</v>
      </c>
      <c r="C7793" s="44">
        <v>4599.68</v>
      </c>
    </row>
    <row r="7794" spans="2:3">
      <c r="B7794" s="45">
        <v>32294</v>
      </c>
      <c r="C7794" s="44">
        <v>4476.26</v>
      </c>
    </row>
    <row r="7795" spans="2:3">
      <c r="B7795" s="45">
        <v>32293</v>
      </c>
      <c r="C7795" s="44">
        <v>4391.7299999999996</v>
      </c>
    </row>
    <row r="7796" spans="2:3">
      <c r="B7796" s="45">
        <v>32291</v>
      </c>
      <c r="C7796" s="44">
        <v>4298.82</v>
      </c>
    </row>
    <row r="7797" spans="2:3">
      <c r="B7797" s="45">
        <v>32290</v>
      </c>
      <c r="C7797" s="44">
        <v>4358.5</v>
      </c>
    </row>
    <row r="7798" spans="2:3">
      <c r="B7798" s="45">
        <v>32289</v>
      </c>
      <c r="C7798" s="44">
        <v>4258.99</v>
      </c>
    </row>
    <row r="7799" spans="2:3">
      <c r="B7799" s="45">
        <v>32288</v>
      </c>
      <c r="C7799" s="44">
        <v>4171.08</v>
      </c>
    </row>
    <row r="7800" spans="2:3">
      <c r="B7800" s="45">
        <v>32287</v>
      </c>
      <c r="C7800" s="44">
        <v>4258.8500000000004</v>
      </c>
    </row>
    <row r="7801" spans="2:3">
      <c r="B7801" s="45">
        <v>32286</v>
      </c>
      <c r="C7801" s="44">
        <v>4238.96</v>
      </c>
    </row>
    <row r="7802" spans="2:3">
      <c r="B7802" s="45">
        <v>32284</v>
      </c>
      <c r="C7802" s="44">
        <v>4351.75</v>
      </c>
    </row>
    <row r="7803" spans="2:3">
      <c r="B7803" s="45">
        <v>32283</v>
      </c>
      <c r="C7803" s="44">
        <v>4464.46</v>
      </c>
    </row>
    <row r="7804" spans="2:3">
      <c r="B7804" s="45">
        <v>32282</v>
      </c>
      <c r="C7804" s="44">
        <v>4523.16</v>
      </c>
    </row>
    <row r="7805" spans="2:3">
      <c r="B7805" s="45">
        <v>32281</v>
      </c>
      <c r="C7805" s="44">
        <v>4635.05</v>
      </c>
    </row>
    <row r="7806" spans="2:3">
      <c r="B7806" s="45">
        <v>32280</v>
      </c>
      <c r="C7806" s="44">
        <v>4744.88</v>
      </c>
    </row>
    <row r="7807" spans="2:3">
      <c r="B7807" s="45">
        <v>32279</v>
      </c>
      <c r="C7807" s="44">
        <v>4785.03</v>
      </c>
    </row>
    <row r="7808" spans="2:3">
      <c r="B7808" s="45">
        <v>32277</v>
      </c>
      <c r="C7808" s="44">
        <v>4756.82</v>
      </c>
    </row>
    <row r="7809" spans="2:3">
      <c r="B7809" s="45">
        <v>32276</v>
      </c>
      <c r="C7809" s="44">
        <v>4670.6099999999997</v>
      </c>
    </row>
    <row r="7810" spans="2:3">
      <c r="B7810" s="45">
        <v>32275</v>
      </c>
      <c r="C7810" s="44">
        <v>4555.1099999999997</v>
      </c>
    </row>
    <row r="7811" spans="2:3">
      <c r="B7811" s="45">
        <v>32274</v>
      </c>
      <c r="C7811" s="44">
        <v>4561.2700000000004</v>
      </c>
    </row>
    <row r="7812" spans="2:3">
      <c r="B7812" s="45">
        <v>32273</v>
      </c>
      <c r="C7812" s="44">
        <v>4441.6400000000003</v>
      </c>
    </row>
    <row r="7813" spans="2:3">
      <c r="B7813" s="45">
        <v>32272</v>
      </c>
      <c r="C7813" s="44">
        <v>4466.67</v>
      </c>
    </row>
    <row r="7814" spans="2:3">
      <c r="B7814" s="45">
        <v>32270</v>
      </c>
      <c r="C7814" s="44">
        <v>4442.4399999999996</v>
      </c>
    </row>
    <row r="7815" spans="2:3">
      <c r="B7815" s="45">
        <v>32269</v>
      </c>
      <c r="C7815" s="44">
        <v>4449.84</v>
      </c>
    </row>
    <row r="7816" spans="2:3">
      <c r="B7816" s="45">
        <v>32268</v>
      </c>
      <c r="C7816" s="44">
        <v>4357.0600000000004</v>
      </c>
    </row>
    <row r="7817" spans="2:3">
      <c r="B7817" s="45">
        <v>32267</v>
      </c>
      <c r="C7817" s="44">
        <v>4303.34</v>
      </c>
    </row>
    <row r="7818" spans="2:3">
      <c r="B7818" s="45">
        <v>32266</v>
      </c>
      <c r="C7818" s="44">
        <v>4275.88</v>
      </c>
    </row>
    <row r="7819" spans="2:3">
      <c r="B7819" s="45">
        <v>32265</v>
      </c>
      <c r="C7819" s="44">
        <v>4257.33</v>
      </c>
    </row>
    <row r="7820" spans="2:3">
      <c r="B7820" s="45">
        <v>32263</v>
      </c>
      <c r="C7820" s="44">
        <v>4158.4399999999996</v>
      </c>
    </row>
    <row r="7821" spans="2:3">
      <c r="B7821" s="45">
        <v>32262</v>
      </c>
      <c r="C7821" s="44">
        <v>4125.71</v>
      </c>
    </row>
    <row r="7822" spans="2:3">
      <c r="B7822" s="45">
        <v>32261</v>
      </c>
      <c r="C7822" s="44">
        <v>4084.18</v>
      </c>
    </row>
    <row r="7823" spans="2:3">
      <c r="B7823" s="45">
        <v>32260</v>
      </c>
      <c r="C7823" s="44">
        <v>4056.23</v>
      </c>
    </row>
    <row r="7824" spans="2:3">
      <c r="B7824" s="45">
        <v>32259</v>
      </c>
      <c r="C7824" s="44">
        <v>3949.71</v>
      </c>
    </row>
    <row r="7825" spans="2:3">
      <c r="B7825" s="45">
        <v>32258</v>
      </c>
      <c r="C7825" s="44">
        <v>3853.67</v>
      </c>
    </row>
    <row r="7826" spans="2:3">
      <c r="B7826" s="45">
        <v>32256</v>
      </c>
      <c r="C7826" s="44">
        <v>3857.4</v>
      </c>
    </row>
    <row r="7827" spans="2:3">
      <c r="B7827" s="45">
        <v>32255</v>
      </c>
      <c r="C7827" s="44">
        <v>3790.87</v>
      </c>
    </row>
    <row r="7828" spans="2:3">
      <c r="B7828" s="45">
        <v>32254</v>
      </c>
      <c r="C7828" s="44">
        <v>3831.2</v>
      </c>
    </row>
    <row r="7829" spans="2:3">
      <c r="B7829" s="45">
        <v>32253</v>
      </c>
      <c r="C7829" s="44">
        <v>3805.49</v>
      </c>
    </row>
    <row r="7830" spans="2:3">
      <c r="B7830" s="45">
        <v>32252</v>
      </c>
      <c r="C7830" s="44">
        <v>3873.62</v>
      </c>
    </row>
    <row r="7831" spans="2:3">
      <c r="B7831" s="45">
        <v>32251</v>
      </c>
      <c r="C7831" s="44">
        <v>3877.37</v>
      </c>
    </row>
    <row r="7832" spans="2:3">
      <c r="B7832" s="45">
        <v>32249</v>
      </c>
      <c r="C7832" s="44">
        <v>3791.39</v>
      </c>
    </row>
    <row r="7833" spans="2:3">
      <c r="B7833" s="45">
        <v>32248</v>
      </c>
      <c r="C7833" s="44">
        <v>3689.17</v>
      </c>
    </row>
    <row r="7834" spans="2:3">
      <c r="B7834" s="45">
        <v>32247</v>
      </c>
      <c r="C7834" s="44">
        <v>3776.96</v>
      </c>
    </row>
    <row r="7835" spans="2:3">
      <c r="B7835" s="45">
        <v>32246</v>
      </c>
      <c r="C7835" s="44">
        <v>3735.96</v>
      </c>
    </row>
    <row r="7836" spans="2:3">
      <c r="B7836" s="45">
        <v>32245</v>
      </c>
      <c r="C7836" s="44">
        <v>3639.44</v>
      </c>
    </row>
    <row r="7837" spans="2:3">
      <c r="B7837" s="45">
        <v>32244</v>
      </c>
      <c r="C7837" s="44">
        <v>3689.95</v>
      </c>
    </row>
    <row r="7838" spans="2:3">
      <c r="B7838" s="45">
        <v>32242</v>
      </c>
      <c r="C7838" s="44">
        <v>3627.77</v>
      </c>
    </row>
    <row r="7839" spans="2:3">
      <c r="B7839" s="45">
        <v>32241</v>
      </c>
      <c r="C7839" s="44">
        <v>3612.64</v>
      </c>
    </row>
    <row r="7840" spans="2:3">
      <c r="B7840" s="45">
        <v>32240</v>
      </c>
      <c r="C7840" s="44">
        <v>3579.95</v>
      </c>
    </row>
    <row r="7841" spans="2:3">
      <c r="B7841" s="45">
        <v>32239</v>
      </c>
      <c r="C7841" s="44">
        <v>3490.11</v>
      </c>
    </row>
    <row r="7842" spans="2:3">
      <c r="B7842" s="45">
        <v>32238</v>
      </c>
      <c r="C7842" s="44">
        <v>3476.55</v>
      </c>
    </row>
    <row r="7843" spans="2:3">
      <c r="B7843" s="45">
        <v>32235</v>
      </c>
      <c r="C7843" s="44">
        <v>3455.39</v>
      </c>
    </row>
    <row r="7844" spans="2:3">
      <c r="B7844" s="45">
        <v>32234</v>
      </c>
      <c r="C7844" s="44">
        <v>3365.38</v>
      </c>
    </row>
    <row r="7845" spans="2:3">
      <c r="B7845" s="45">
        <v>32233</v>
      </c>
      <c r="C7845" s="44">
        <v>3373.86</v>
      </c>
    </row>
    <row r="7846" spans="2:3">
      <c r="B7846" s="45">
        <v>32232</v>
      </c>
      <c r="C7846" s="44">
        <v>3351.78</v>
      </c>
    </row>
    <row r="7847" spans="2:3">
      <c r="B7847" s="45">
        <v>32230</v>
      </c>
      <c r="C7847" s="44">
        <v>3262.29</v>
      </c>
    </row>
    <row r="7848" spans="2:3">
      <c r="B7848" s="45">
        <v>32228</v>
      </c>
      <c r="C7848" s="44">
        <v>3295.03</v>
      </c>
    </row>
    <row r="7849" spans="2:3">
      <c r="B7849" s="45">
        <v>32227</v>
      </c>
      <c r="C7849" s="44">
        <v>3380.54</v>
      </c>
    </row>
    <row r="7850" spans="2:3">
      <c r="B7850" s="45">
        <v>32226</v>
      </c>
      <c r="C7850" s="44">
        <v>3456.72</v>
      </c>
    </row>
    <row r="7851" spans="2:3">
      <c r="B7851" s="45">
        <v>32225</v>
      </c>
      <c r="C7851" s="44">
        <v>3435.22</v>
      </c>
    </row>
    <row r="7852" spans="2:3">
      <c r="B7852" s="45">
        <v>32224</v>
      </c>
      <c r="C7852" s="44">
        <v>3513.63</v>
      </c>
    </row>
    <row r="7853" spans="2:3">
      <c r="B7853" s="45">
        <v>32223</v>
      </c>
      <c r="C7853" s="44">
        <v>3504.09</v>
      </c>
    </row>
    <row r="7854" spans="2:3">
      <c r="B7854" s="45">
        <v>32221</v>
      </c>
      <c r="C7854" s="44">
        <v>3479.49</v>
      </c>
    </row>
    <row r="7855" spans="2:3">
      <c r="B7855" s="45">
        <v>32220</v>
      </c>
      <c r="C7855" s="44">
        <v>3407.69</v>
      </c>
    </row>
    <row r="7856" spans="2:3">
      <c r="B7856" s="45">
        <v>32219</v>
      </c>
      <c r="C7856" s="44">
        <v>3319.73</v>
      </c>
    </row>
    <row r="7857" spans="2:3">
      <c r="B7857" s="45">
        <v>32218</v>
      </c>
      <c r="C7857" s="44">
        <v>3266.56</v>
      </c>
    </row>
    <row r="7858" spans="2:3">
      <c r="B7858" s="45">
        <v>32217</v>
      </c>
      <c r="C7858" s="44">
        <v>3200.34</v>
      </c>
    </row>
    <row r="7859" spans="2:3">
      <c r="B7859" s="45">
        <v>32216</v>
      </c>
      <c r="C7859" s="44">
        <v>3252.45</v>
      </c>
    </row>
    <row r="7860" spans="2:3">
      <c r="B7860" s="45">
        <v>32214</v>
      </c>
      <c r="C7860" s="44">
        <v>3232.62</v>
      </c>
    </row>
    <row r="7861" spans="2:3">
      <c r="B7861" s="45">
        <v>32213</v>
      </c>
      <c r="C7861" s="44">
        <v>3261.23</v>
      </c>
    </row>
    <row r="7862" spans="2:3">
      <c r="B7862" s="45">
        <v>32212</v>
      </c>
      <c r="C7862" s="44">
        <v>3314.45</v>
      </c>
    </row>
    <row r="7863" spans="2:3">
      <c r="B7863" s="45">
        <v>32211</v>
      </c>
      <c r="C7863" s="44">
        <v>3277.98</v>
      </c>
    </row>
    <row r="7864" spans="2:3">
      <c r="B7864" s="45">
        <v>32210</v>
      </c>
      <c r="C7864" s="44">
        <v>3201.51</v>
      </c>
    </row>
    <row r="7865" spans="2:3">
      <c r="B7865" s="45">
        <v>32209</v>
      </c>
      <c r="C7865" s="44">
        <v>3271.77</v>
      </c>
    </row>
    <row r="7866" spans="2:3">
      <c r="B7866" s="45">
        <v>32207</v>
      </c>
      <c r="C7866" s="44">
        <v>3362.68</v>
      </c>
    </row>
    <row r="7867" spans="2:3">
      <c r="B7867" s="45">
        <v>32206</v>
      </c>
      <c r="C7867" s="44">
        <v>3306.13</v>
      </c>
    </row>
    <row r="7868" spans="2:3">
      <c r="B7868" s="45">
        <v>32205</v>
      </c>
      <c r="C7868" s="44">
        <v>3345.89</v>
      </c>
    </row>
    <row r="7869" spans="2:3">
      <c r="B7869" s="45">
        <v>32204</v>
      </c>
      <c r="C7869" s="44">
        <v>3429.85</v>
      </c>
    </row>
    <row r="7870" spans="2:3">
      <c r="B7870" s="45">
        <v>32203</v>
      </c>
      <c r="C7870" s="44">
        <v>3490.18</v>
      </c>
    </row>
    <row r="7871" spans="2:3">
      <c r="B7871" s="45">
        <v>32202</v>
      </c>
      <c r="C7871" s="44">
        <v>3499.01</v>
      </c>
    </row>
    <row r="7872" spans="2:3">
      <c r="B7872" s="45">
        <v>32200</v>
      </c>
      <c r="C7872" s="44">
        <v>3425.4</v>
      </c>
    </row>
    <row r="7873" spans="2:3">
      <c r="B7873" s="45">
        <v>32199</v>
      </c>
      <c r="C7873" s="44">
        <v>3334.18</v>
      </c>
    </row>
    <row r="7874" spans="2:3">
      <c r="B7874" s="45">
        <v>32198</v>
      </c>
      <c r="C7874" s="44">
        <v>3398.78</v>
      </c>
    </row>
    <row r="7875" spans="2:3">
      <c r="B7875" s="45">
        <v>32197</v>
      </c>
      <c r="C7875" s="44">
        <v>3391.19</v>
      </c>
    </row>
    <row r="7876" spans="2:3">
      <c r="B7876" s="45">
        <v>32196</v>
      </c>
      <c r="C7876" s="44">
        <v>3372.38</v>
      </c>
    </row>
    <row r="7877" spans="2:3">
      <c r="B7877" s="45">
        <v>32195</v>
      </c>
      <c r="C7877" s="44">
        <v>3325.12</v>
      </c>
    </row>
    <row r="7878" spans="2:3">
      <c r="B7878" s="45">
        <v>32185</v>
      </c>
      <c r="C7878" s="44">
        <v>3308.01</v>
      </c>
    </row>
    <row r="7879" spans="2:3">
      <c r="B7879" s="45">
        <v>32184</v>
      </c>
      <c r="C7879" s="44">
        <v>3245.69</v>
      </c>
    </row>
    <row r="7880" spans="2:3">
      <c r="B7880" s="45">
        <v>32183</v>
      </c>
      <c r="C7880" s="44">
        <v>3197.36</v>
      </c>
    </row>
    <row r="7881" spans="2:3">
      <c r="B7881" s="45">
        <v>32182</v>
      </c>
      <c r="C7881" s="44">
        <v>3113.82</v>
      </c>
    </row>
    <row r="7882" spans="2:3">
      <c r="B7882" s="45">
        <v>32181</v>
      </c>
      <c r="C7882" s="44">
        <v>3158.03</v>
      </c>
    </row>
    <row r="7883" spans="2:3">
      <c r="B7883" s="45">
        <v>32179</v>
      </c>
      <c r="C7883" s="44">
        <v>3140.05</v>
      </c>
    </row>
    <row r="7884" spans="2:3">
      <c r="B7884" s="45">
        <v>32178</v>
      </c>
      <c r="C7884" s="44">
        <v>3065.48</v>
      </c>
    </row>
    <row r="7885" spans="2:3">
      <c r="B7885" s="45">
        <v>32177</v>
      </c>
      <c r="C7885" s="44">
        <v>2985.48</v>
      </c>
    </row>
    <row r="7886" spans="2:3">
      <c r="B7886" s="45">
        <v>32176</v>
      </c>
      <c r="C7886" s="44">
        <v>2962.59</v>
      </c>
    </row>
    <row r="7887" spans="2:3">
      <c r="B7887" s="45">
        <v>32175</v>
      </c>
      <c r="C7887" s="44">
        <v>2932.9</v>
      </c>
    </row>
    <row r="7888" spans="2:3">
      <c r="B7888" s="45">
        <v>32174</v>
      </c>
      <c r="C7888" s="44">
        <v>2858.76</v>
      </c>
    </row>
    <row r="7889" spans="2:3">
      <c r="B7889" s="45">
        <v>32171</v>
      </c>
      <c r="C7889" s="44">
        <v>2843.87</v>
      </c>
    </row>
    <row r="7890" spans="2:3">
      <c r="B7890" s="45">
        <v>32170</v>
      </c>
      <c r="C7890" s="44">
        <v>2889.66</v>
      </c>
    </row>
    <row r="7891" spans="2:3">
      <c r="B7891" s="45">
        <v>32169</v>
      </c>
      <c r="C7891" s="44">
        <v>2829.32</v>
      </c>
    </row>
    <row r="7892" spans="2:3">
      <c r="B7892" s="45">
        <v>32168</v>
      </c>
      <c r="C7892" s="44">
        <v>2873.33</v>
      </c>
    </row>
    <row r="7893" spans="2:3">
      <c r="B7893" s="45">
        <v>32167</v>
      </c>
      <c r="C7893" s="44">
        <v>2853.54</v>
      </c>
    </row>
    <row r="7894" spans="2:3">
      <c r="B7894" s="45">
        <v>32165</v>
      </c>
      <c r="C7894" s="44">
        <v>2789.78</v>
      </c>
    </row>
    <row r="7895" spans="2:3">
      <c r="B7895" s="45">
        <v>32164</v>
      </c>
      <c r="C7895" s="44">
        <v>2719.18</v>
      </c>
    </row>
    <row r="7896" spans="2:3">
      <c r="B7896" s="45">
        <v>32163</v>
      </c>
      <c r="C7896" s="44">
        <v>2704.13</v>
      </c>
    </row>
    <row r="7897" spans="2:3">
      <c r="B7897" s="45">
        <v>32162</v>
      </c>
      <c r="C7897" s="44">
        <v>2699.54</v>
      </c>
    </row>
    <row r="7898" spans="2:3">
      <c r="B7898" s="45">
        <v>32161</v>
      </c>
      <c r="C7898" s="44">
        <v>2627.54</v>
      </c>
    </row>
    <row r="7899" spans="2:3">
      <c r="B7899" s="45">
        <v>32160</v>
      </c>
      <c r="C7899" s="44">
        <v>2617.06</v>
      </c>
    </row>
    <row r="7900" spans="2:3">
      <c r="B7900" s="45">
        <v>32158</v>
      </c>
      <c r="C7900" s="44">
        <v>2547.73</v>
      </c>
    </row>
    <row r="7901" spans="2:3">
      <c r="B7901" s="45">
        <v>32157</v>
      </c>
      <c r="C7901" s="44">
        <v>2479.7800000000002</v>
      </c>
    </row>
    <row r="7902" spans="2:3">
      <c r="B7902" s="45">
        <v>32156</v>
      </c>
      <c r="C7902" s="44">
        <v>2414.42</v>
      </c>
    </row>
    <row r="7903" spans="2:3">
      <c r="B7903" s="45">
        <v>32155</v>
      </c>
      <c r="C7903" s="44">
        <v>2476.19</v>
      </c>
    </row>
    <row r="7904" spans="2:3">
      <c r="B7904" s="45">
        <v>32154</v>
      </c>
      <c r="C7904" s="44">
        <v>2511.4</v>
      </c>
    </row>
    <row r="7905" spans="2:3">
      <c r="B7905" s="45">
        <v>32153</v>
      </c>
      <c r="C7905" s="44">
        <v>2446.83</v>
      </c>
    </row>
    <row r="7906" spans="2:3">
      <c r="B7906" s="45">
        <v>32151</v>
      </c>
      <c r="C7906" s="44">
        <v>2420.17</v>
      </c>
    </row>
    <row r="7907" spans="2:3">
      <c r="B7907" s="45">
        <v>32150</v>
      </c>
      <c r="C7907" s="44">
        <v>2480.33</v>
      </c>
    </row>
    <row r="7908" spans="2:3">
      <c r="B7908" s="45">
        <v>32149</v>
      </c>
      <c r="C7908" s="44">
        <v>2469.1</v>
      </c>
    </row>
    <row r="7909" spans="2:3">
      <c r="B7909" s="45">
        <v>32148</v>
      </c>
      <c r="C7909" s="44">
        <v>2404.7199999999998</v>
      </c>
    </row>
    <row r="7910" spans="2:3">
      <c r="B7910" s="45">
        <v>32147</v>
      </c>
      <c r="C7910" s="44">
        <v>2341.06</v>
      </c>
    </row>
    <row r="7911" spans="2:3">
      <c r="B7911" s="45">
        <v>32140</v>
      </c>
      <c r="C7911" s="44">
        <v>2339.86</v>
      </c>
    </row>
    <row r="7912" spans="2:3">
      <c r="B7912" s="45">
        <v>32139</v>
      </c>
      <c r="C7912" s="44">
        <v>2297.84</v>
      </c>
    </row>
    <row r="7913" spans="2:3">
      <c r="B7913" s="45">
        <v>32135</v>
      </c>
      <c r="C7913" s="44">
        <v>2361.56</v>
      </c>
    </row>
    <row r="7914" spans="2:3">
      <c r="B7914" s="45">
        <v>32134</v>
      </c>
      <c r="C7914" s="44">
        <v>2424.77</v>
      </c>
    </row>
    <row r="7915" spans="2:3">
      <c r="B7915" s="45">
        <v>32133</v>
      </c>
      <c r="C7915" s="44">
        <v>2491.8200000000002</v>
      </c>
    </row>
    <row r="7916" spans="2:3">
      <c r="B7916" s="45">
        <v>32132</v>
      </c>
      <c r="C7916" s="44">
        <v>2506.59</v>
      </c>
    </row>
    <row r="7917" spans="2:3">
      <c r="B7917" s="45">
        <v>32130</v>
      </c>
      <c r="C7917" s="44">
        <v>2567.0500000000002</v>
      </c>
    </row>
    <row r="7918" spans="2:3">
      <c r="B7918" s="45">
        <v>32129</v>
      </c>
      <c r="C7918" s="44">
        <v>2632.59</v>
      </c>
    </row>
    <row r="7919" spans="2:3">
      <c r="B7919" s="45">
        <v>32128</v>
      </c>
      <c r="C7919" s="44">
        <v>2617.06</v>
      </c>
    </row>
    <row r="7920" spans="2:3">
      <c r="B7920" s="45">
        <v>32127</v>
      </c>
      <c r="C7920" s="44">
        <v>2584.52</v>
      </c>
    </row>
    <row r="7921" spans="2:3">
      <c r="B7921" s="45">
        <v>32126</v>
      </c>
      <c r="C7921" s="44">
        <v>2656.36</v>
      </c>
    </row>
    <row r="7922" spans="2:3">
      <c r="B7922" s="45">
        <v>32125</v>
      </c>
      <c r="C7922" s="44">
        <v>2715.2</v>
      </c>
    </row>
    <row r="7923" spans="2:3">
      <c r="B7923" s="45">
        <v>32123</v>
      </c>
      <c r="C7923" s="44">
        <v>2767.12</v>
      </c>
    </row>
    <row r="7924" spans="2:3">
      <c r="B7924" s="45">
        <v>32122</v>
      </c>
      <c r="C7924" s="44">
        <v>2746</v>
      </c>
    </row>
    <row r="7925" spans="2:3">
      <c r="B7925" s="45">
        <v>32121</v>
      </c>
      <c r="C7925" s="44">
        <v>2767.59</v>
      </c>
    </row>
    <row r="7926" spans="2:3">
      <c r="B7926" s="45">
        <v>32120</v>
      </c>
      <c r="C7926" s="44">
        <v>2831.7</v>
      </c>
    </row>
    <row r="7927" spans="2:3">
      <c r="B7927" s="45">
        <v>32119</v>
      </c>
      <c r="C7927" s="44">
        <v>2757.71</v>
      </c>
    </row>
    <row r="7928" spans="2:3">
      <c r="B7928" s="45">
        <v>32118</v>
      </c>
      <c r="C7928" s="44">
        <v>2690.15</v>
      </c>
    </row>
    <row r="7929" spans="2:3">
      <c r="B7929" s="45">
        <v>32116</v>
      </c>
      <c r="C7929" s="44">
        <v>2713.98</v>
      </c>
    </row>
    <row r="7930" spans="2:3">
      <c r="B7930" s="45">
        <v>32115</v>
      </c>
      <c r="C7930" s="44">
        <v>2750.74</v>
      </c>
    </row>
    <row r="7931" spans="2:3">
      <c r="B7931" s="45">
        <v>32114</v>
      </c>
      <c r="C7931" s="44">
        <v>2826.72</v>
      </c>
    </row>
    <row r="7932" spans="2:3">
      <c r="B7932" s="45">
        <v>32113</v>
      </c>
      <c r="C7932" s="44">
        <v>2905.91</v>
      </c>
    </row>
    <row r="7933" spans="2:3">
      <c r="B7933" s="45">
        <v>32112</v>
      </c>
      <c r="C7933" s="44">
        <v>2957.01</v>
      </c>
    </row>
    <row r="7934" spans="2:3">
      <c r="B7934" s="45">
        <v>32111</v>
      </c>
      <c r="C7934" s="44">
        <v>2952.51</v>
      </c>
    </row>
    <row r="7935" spans="2:3">
      <c r="B7935" s="45">
        <v>32109</v>
      </c>
      <c r="C7935" s="44">
        <v>2874.92</v>
      </c>
    </row>
    <row r="7936" spans="2:3">
      <c r="B7936" s="45">
        <v>32108</v>
      </c>
      <c r="C7936" s="44">
        <v>2875.78</v>
      </c>
    </row>
    <row r="7937" spans="2:3">
      <c r="B7937" s="45">
        <v>32107</v>
      </c>
      <c r="C7937" s="44">
        <v>2949.27</v>
      </c>
    </row>
    <row r="7938" spans="2:3">
      <c r="B7938" s="45">
        <v>32106</v>
      </c>
      <c r="C7938" s="44">
        <v>2979.65</v>
      </c>
    </row>
    <row r="7939" spans="2:3">
      <c r="B7939" s="45">
        <v>32105</v>
      </c>
      <c r="C7939" s="44">
        <v>2900.62</v>
      </c>
    </row>
    <row r="7940" spans="2:3">
      <c r="B7940" s="45">
        <v>32104</v>
      </c>
      <c r="C7940" s="44">
        <v>2824.82</v>
      </c>
    </row>
    <row r="7941" spans="2:3">
      <c r="B7941" s="45">
        <v>32102</v>
      </c>
      <c r="C7941" s="44">
        <v>2751.02</v>
      </c>
    </row>
    <row r="7942" spans="2:3">
      <c r="B7942" s="45">
        <v>32101</v>
      </c>
      <c r="C7942" s="44">
        <v>2680.87</v>
      </c>
    </row>
    <row r="7943" spans="2:3">
      <c r="B7943" s="45">
        <v>32100</v>
      </c>
      <c r="C7943" s="44">
        <v>2681.13</v>
      </c>
    </row>
    <row r="7944" spans="2:3">
      <c r="B7944" s="45">
        <v>32099</v>
      </c>
      <c r="C7944" s="44">
        <v>2613.79</v>
      </c>
    </row>
    <row r="7945" spans="2:3">
      <c r="B7945" s="45">
        <v>32098</v>
      </c>
      <c r="C7945" s="44">
        <v>2575.59</v>
      </c>
    </row>
    <row r="7946" spans="2:3">
      <c r="B7946" s="45">
        <v>32097</v>
      </c>
      <c r="C7946" s="44">
        <v>2512.1</v>
      </c>
    </row>
    <row r="7947" spans="2:3">
      <c r="B7947" s="45">
        <v>32095</v>
      </c>
      <c r="C7947" s="44">
        <v>2448.66</v>
      </c>
    </row>
    <row r="7948" spans="2:3">
      <c r="B7948" s="45">
        <v>32094</v>
      </c>
      <c r="C7948" s="44">
        <v>2461.77</v>
      </c>
    </row>
    <row r="7949" spans="2:3">
      <c r="B7949" s="45">
        <v>32092</v>
      </c>
      <c r="C7949" s="44">
        <v>2458.15</v>
      </c>
    </row>
    <row r="7950" spans="2:3">
      <c r="B7950" s="45">
        <v>32091</v>
      </c>
      <c r="C7950" s="44">
        <v>2519.34</v>
      </c>
    </row>
    <row r="7951" spans="2:3">
      <c r="B7951" s="45">
        <v>32090</v>
      </c>
      <c r="C7951" s="44">
        <v>2581.5500000000002</v>
      </c>
    </row>
    <row r="7952" spans="2:3">
      <c r="B7952" s="45">
        <v>32088</v>
      </c>
      <c r="C7952" s="44">
        <v>2644.67</v>
      </c>
    </row>
    <row r="7953" spans="2:3">
      <c r="B7953" s="45">
        <v>32087</v>
      </c>
      <c r="C7953" s="44">
        <v>2708.87</v>
      </c>
    </row>
    <row r="7954" spans="2:3">
      <c r="B7954" s="45">
        <v>32086</v>
      </c>
      <c r="C7954" s="44">
        <v>2766.19</v>
      </c>
    </row>
    <row r="7955" spans="2:3">
      <c r="B7955" s="45">
        <v>32085</v>
      </c>
      <c r="C7955" s="44">
        <v>2824.95</v>
      </c>
    </row>
    <row r="7956" spans="2:3">
      <c r="B7956" s="45">
        <v>32084</v>
      </c>
      <c r="C7956" s="44">
        <v>2806.02</v>
      </c>
    </row>
    <row r="7957" spans="2:3">
      <c r="B7957" s="45">
        <v>32083</v>
      </c>
      <c r="C7957" s="44">
        <v>2735.52</v>
      </c>
    </row>
    <row r="7958" spans="2:3">
      <c r="B7958" s="45">
        <v>32080</v>
      </c>
      <c r="C7958" s="44">
        <v>2722.32</v>
      </c>
    </row>
    <row r="7959" spans="2:3">
      <c r="B7959" s="45">
        <v>32079</v>
      </c>
      <c r="C7959" s="44">
        <v>2762.47</v>
      </c>
    </row>
    <row r="7960" spans="2:3">
      <c r="B7960" s="45">
        <v>32078</v>
      </c>
      <c r="C7960" s="44">
        <v>2823.93</v>
      </c>
    </row>
    <row r="7961" spans="2:3">
      <c r="B7961" s="45">
        <v>32077</v>
      </c>
      <c r="C7961" s="44">
        <v>2836.92</v>
      </c>
    </row>
    <row r="7962" spans="2:3">
      <c r="B7962" s="45">
        <v>32074</v>
      </c>
      <c r="C7962" s="44">
        <v>2894.9</v>
      </c>
    </row>
    <row r="7963" spans="2:3">
      <c r="B7963" s="45">
        <v>32073</v>
      </c>
      <c r="C7963" s="44">
        <v>3033.75</v>
      </c>
    </row>
    <row r="7964" spans="2:3">
      <c r="B7964" s="45">
        <v>32072</v>
      </c>
      <c r="C7964" s="44">
        <v>3182.58</v>
      </c>
    </row>
    <row r="7965" spans="2:3">
      <c r="B7965" s="45">
        <v>32071</v>
      </c>
      <c r="C7965" s="44">
        <v>3334.75</v>
      </c>
    </row>
    <row r="7966" spans="2:3">
      <c r="B7966" s="45">
        <v>32070</v>
      </c>
      <c r="C7966" s="44">
        <v>3492.94</v>
      </c>
    </row>
    <row r="7967" spans="2:3">
      <c r="B7967" s="45">
        <v>32069</v>
      </c>
      <c r="C7967" s="44">
        <v>3665.93</v>
      </c>
    </row>
    <row r="7968" spans="2:3">
      <c r="B7968" s="45">
        <v>32067</v>
      </c>
      <c r="C7968" s="44">
        <v>3551.75</v>
      </c>
    </row>
    <row r="7969" spans="2:3">
      <c r="B7969" s="45">
        <v>32066</v>
      </c>
      <c r="C7969" s="44">
        <v>3391.86</v>
      </c>
    </row>
    <row r="7970" spans="2:3">
      <c r="B7970" s="45">
        <v>32065</v>
      </c>
      <c r="C7970" s="44">
        <v>3445.21</v>
      </c>
    </row>
    <row r="7971" spans="2:3">
      <c r="B7971" s="45">
        <v>32064</v>
      </c>
      <c r="C7971" s="44">
        <v>3614.57</v>
      </c>
    </row>
    <row r="7972" spans="2:3">
      <c r="B7972" s="45">
        <v>32063</v>
      </c>
      <c r="C7972" s="44">
        <v>3785.62</v>
      </c>
    </row>
    <row r="7973" spans="2:3">
      <c r="B7973" s="45">
        <v>32062</v>
      </c>
      <c r="C7973" s="44">
        <v>3889.14</v>
      </c>
    </row>
    <row r="7974" spans="2:3">
      <c r="B7974" s="45">
        <v>32059</v>
      </c>
      <c r="C7974" s="44">
        <v>3973.76</v>
      </c>
    </row>
    <row r="7975" spans="2:3">
      <c r="B7975" s="45">
        <v>32058</v>
      </c>
      <c r="C7975" s="44">
        <v>4108.3900000000003</v>
      </c>
    </row>
    <row r="7976" spans="2:3">
      <c r="B7976" s="45">
        <v>32056</v>
      </c>
      <c r="C7976" s="44">
        <v>4232.58</v>
      </c>
    </row>
    <row r="7977" spans="2:3">
      <c r="B7977" s="45">
        <v>32055</v>
      </c>
      <c r="C7977" s="44">
        <v>4214.97</v>
      </c>
    </row>
    <row r="7978" spans="2:3">
      <c r="B7978" s="45">
        <v>32053</v>
      </c>
      <c r="C7978" s="44">
        <v>4396.04</v>
      </c>
    </row>
    <row r="7979" spans="2:3">
      <c r="B7979" s="45">
        <v>32052</v>
      </c>
      <c r="C7979" s="44">
        <v>4545</v>
      </c>
    </row>
    <row r="7980" spans="2:3">
      <c r="B7980" s="45">
        <v>32051</v>
      </c>
      <c r="C7980" s="44">
        <v>4673.1400000000003</v>
      </c>
    </row>
    <row r="7981" spans="2:3">
      <c r="B7981" s="45">
        <v>32050</v>
      </c>
      <c r="C7981" s="44">
        <v>4459.01</v>
      </c>
    </row>
    <row r="7982" spans="2:3">
      <c r="B7982" s="45">
        <v>32049</v>
      </c>
      <c r="C7982" s="44">
        <v>4318.2299999999996</v>
      </c>
    </row>
    <row r="7983" spans="2:3">
      <c r="B7983" s="45">
        <v>32046</v>
      </c>
      <c r="C7983" s="44">
        <v>4471.62</v>
      </c>
    </row>
    <row r="7984" spans="2:3">
      <c r="B7984" s="45">
        <v>32045</v>
      </c>
      <c r="C7984" s="44">
        <v>4364.7</v>
      </c>
    </row>
    <row r="7985" spans="2:3">
      <c r="B7985" s="45">
        <v>32044</v>
      </c>
      <c r="C7985" s="44">
        <v>4166.04</v>
      </c>
    </row>
    <row r="7986" spans="2:3">
      <c r="B7986" s="45">
        <v>32043</v>
      </c>
      <c r="C7986" s="44">
        <v>3975.67</v>
      </c>
    </row>
    <row r="7987" spans="2:3">
      <c r="B7987" s="45">
        <v>32042</v>
      </c>
      <c r="C7987" s="44">
        <v>3841.26</v>
      </c>
    </row>
    <row r="7988" spans="2:3">
      <c r="B7988" s="45">
        <v>32041</v>
      </c>
      <c r="C7988" s="44">
        <v>3692.17</v>
      </c>
    </row>
    <row r="7989" spans="2:3">
      <c r="B7989" s="45">
        <v>32039</v>
      </c>
      <c r="C7989" s="44">
        <v>3782.76</v>
      </c>
    </row>
    <row r="7990" spans="2:3">
      <c r="B7990" s="45">
        <v>32038</v>
      </c>
      <c r="C7990" s="44">
        <v>3701.77</v>
      </c>
    </row>
    <row r="7991" spans="2:3">
      <c r="B7991" s="45">
        <v>32037</v>
      </c>
      <c r="C7991" s="44">
        <v>3539.02</v>
      </c>
    </row>
    <row r="7992" spans="2:3">
      <c r="B7992" s="45">
        <v>32036</v>
      </c>
      <c r="C7992" s="44">
        <v>3427.09</v>
      </c>
    </row>
    <row r="7993" spans="2:3">
      <c r="B7993" s="45">
        <v>32035</v>
      </c>
      <c r="C7993" s="44">
        <v>3420.66</v>
      </c>
    </row>
    <row r="7994" spans="2:3">
      <c r="B7994" s="45">
        <v>32034</v>
      </c>
      <c r="C7994" s="44">
        <v>3325.91</v>
      </c>
    </row>
    <row r="7995" spans="2:3">
      <c r="B7995" s="45">
        <v>32032</v>
      </c>
      <c r="C7995" s="44">
        <v>3188.56</v>
      </c>
    </row>
    <row r="7996" spans="2:3">
      <c r="B7996" s="45">
        <v>32031</v>
      </c>
      <c r="C7996" s="44">
        <v>3066.78</v>
      </c>
    </row>
    <row r="7997" spans="2:3">
      <c r="B7997" s="45">
        <v>32030</v>
      </c>
      <c r="C7997" s="44">
        <v>3024.21</v>
      </c>
    </row>
    <row r="7998" spans="2:3">
      <c r="B7998" s="45">
        <v>32029</v>
      </c>
      <c r="C7998" s="44">
        <v>3098.5</v>
      </c>
    </row>
    <row r="7999" spans="2:3">
      <c r="B7999" s="45">
        <v>32028</v>
      </c>
      <c r="C7999" s="44">
        <v>3152.76</v>
      </c>
    </row>
    <row r="8000" spans="2:3">
      <c r="B8000" s="45">
        <v>32027</v>
      </c>
      <c r="C8000" s="44">
        <v>3205.24</v>
      </c>
    </row>
    <row r="8001" spans="2:3">
      <c r="B8001" s="45">
        <v>32025</v>
      </c>
      <c r="C8001" s="44">
        <v>3082.97</v>
      </c>
    </row>
    <row r="8002" spans="2:3">
      <c r="B8002" s="45">
        <v>32024</v>
      </c>
      <c r="C8002" s="44">
        <v>3112.41</v>
      </c>
    </row>
    <row r="8003" spans="2:3">
      <c r="B8003" s="45">
        <v>32023</v>
      </c>
      <c r="C8003" s="44">
        <v>3258.19</v>
      </c>
    </row>
    <row r="8004" spans="2:3">
      <c r="B8004" s="45">
        <v>32022</v>
      </c>
      <c r="C8004" s="44">
        <v>3291.43</v>
      </c>
    </row>
    <row r="8005" spans="2:3">
      <c r="B8005" s="45">
        <v>32021</v>
      </c>
      <c r="C8005" s="44">
        <v>3214.3</v>
      </c>
    </row>
    <row r="8006" spans="2:3">
      <c r="B8006" s="45">
        <v>32020</v>
      </c>
      <c r="C8006" s="44">
        <v>3075.23</v>
      </c>
    </row>
    <row r="8007" spans="2:3">
      <c r="B8007" s="45">
        <v>32018</v>
      </c>
      <c r="C8007" s="44">
        <v>2970.93</v>
      </c>
    </row>
    <row r="8008" spans="2:3">
      <c r="B8008" s="45">
        <v>32017</v>
      </c>
      <c r="C8008" s="44">
        <v>2882.56</v>
      </c>
    </row>
    <row r="8009" spans="2:3">
      <c r="B8009" s="45">
        <v>32016</v>
      </c>
      <c r="C8009" s="44">
        <v>2794.34</v>
      </c>
    </row>
    <row r="8010" spans="2:3">
      <c r="B8010" s="45">
        <v>32015</v>
      </c>
      <c r="C8010" s="44">
        <v>2756.78</v>
      </c>
    </row>
    <row r="8011" spans="2:3">
      <c r="B8011" s="45">
        <v>32014</v>
      </c>
      <c r="C8011" s="44">
        <v>2694.45</v>
      </c>
    </row>
    <row r="8012" spans="2:3">
      <c r="B8012" s="45">
        <v>32013</v>
      </c>
      <c r="C8012" s="44">
        <v>2619.59</v>
      </c>
    </row>
    <row r="8013" spans="2:3">
      <c r="B8013" s="45">
        <v>32011</v>
      </c>
      <c r="C8013" s="44">
        <v>2529.4899999999998</v>
      </c>
    </row>
    <row r="8014" spans="2:3">
      <c r="B8014" s="45">
        <v>32010</v>
      </c>
      <c r="C8014" s="44">
        <v>2589.77</v>
      </c>
    </row>
    <row r="8015" spans="2:3">
      <c r="B8015" s="45">
        <v>32009</v>
      </c>
      <c r="C8015" s="44">
        <v>2607.64</v>
      </c>
    </row>
    <row r="8016" spans="2:3">
      <c r="B8016" s="45">
        <v>32008</v>
      </c>
      <c r="C8016" s="44">
        <v>2549.0100000000002</v>
      </c>
    </row>
    <row r="8017" spans="2:3">
      <c r="B8017" s="45">
        <v>32007</v>
      </c>
      <c r="C8017" s="44">
        <v>2518.5</v>
      </c>
    </row>
    <row r="8018" spans="2:3">
      <c r="B8018" s="45">
        <v>32006</v>
      </c>
      <c r="C8018" s="44">
        <v>2437.9699999999998</v>
      </c>
    </row>
    <row r="8019" spans="2:3">
      <c r="B8019" s="45">
        <v>32004</v>
      </c>
      <c r="C8019" s="44">
        <v>2372.0700000000002</v>
      </c>
    </row>
    <row r="8020" spans="2:3">
      <c r="B8020" s="45">
        <v>32003</v>
      </c>
      <c r="C8020" s="44">
        <v>2303.42</v>
      </c>
    </row>
    <row r="8021" spans="2:3">
      <c r="B8021" s="45">
        <v>32002</v>
      </c>
      <c r="C8021" s="44">
        <v>2326.6799999999998</v>
      </c>
    </row>
    <row r="8022" spans="2:3">
      <c r="B8022" s="45">
        <v>32001</v>
      </c>
      <c r="C8022" s="44">
        <v>2286.0500000000002</v>
      </c>
    </row>
    <row r="8023" spans="2:3">
      <c r="B8023" s="45">
        <v>32000</v>
      </c>
      <c r="C8023" s="44">
        <v>2223.65</v>
      </c>
    </row>
    <row r="8024" spans="2:3">
      <c r="B8024" s="45">
        <v>31999</v>
      </c>
      <c r="C8024" s="44">
        <v>2224.8000000000002</v>
      </c>
    </row>
    <row r="8025" spans="2:3">
      <c r="B8025" s="45">
        <v>31997</v>
      </c>
      <c r="C8025" s="44">
        <v>2198.5300000000002</v>
      </c>
    </row>
    <row r="8026" spans="2:3">
      <c r="B8026" s="45">
        <v>31996</v>
      </c>
      <c r="C8026" s="44">
        <v>2173.29</v>
      </c>
    </row>
    <row r="8027" spans="2:3">
      <c r="B8027" s="45">
        <v>31995</v>
      </c>
      <c r="C8027" s="44">
        <v>2172.7600000000002</v>
      </c>
    </row>
    <row r="8028" spans="2:3">
      <c r="B8028" s="45">
        <v>31994</v>
      </c>
      <c r="C8028" s="44">
        <v>2167.36</v>
      </c>
    </row>
    <row r="8029" spans="2:3">
      <c r="B8029" s="45">
        <v>31993</v>
      </c>
      <c r="C8029" s="44">
        <v>2140.0500000000002</v>
      </c>
    </row>
    <row r="8030" spans="2:3">
      <c r="B8030" s="45">
        <v>31992</v>
      </c>
      <c r="C8030" s="44">
        <v>2078.67</v>
      </c>
    </row>
    <row r="8031" spans="2:3">
      <c r="B8031" s="45">
        <v>31990</v>
      </c>
      <c r="C8031" s="44">
        <v>2045.44</v>
      </c>
    </row>
    <row r="8032" spans="2:3">
      <c r="B8032" s="45">
        <v>31989</v>
      </c>
      <c r="C8032" s="44">
        <v>2048.21</v>
      </c>
    </row>
    <row r="8033" spans="2:3">
      <c r="B8033" s="45">
        <v>31988</v>
      </c>
      <c r="C8033" s="44">
        <v>2039.35</v>
      </c>
    </row>
    <row r="8034" spans="2:3">
      <c r="B8034" s="45">
        <v>31987</v>
      </c>
      <c r="C8034" s="44">
        <v>1974.51</v>
      </c>
    </row>
    <row r="8035" spans="2:3">
      <c r="B8035" s="45">
        <v>31986</v>
      </c>
      <c r="C8035" s="44">
        <v>2051.9</v>
      </c>
    </row>
    <row r="8036" spans="2:3">
      <c r="B8036" s="45">
        <v>31985</v>
      </c>
      <c r="C8036" s="44">
        <v>2013.48</v>
      </c>
    </row>
    <row r="8037" spans="2:3">
      <c r="B8037" s="45">
        <v>31983</v>
      </c>
      <c r="C8037" s="44">
        <v>2041.48</v>
      </c>
    </row>
    <row r="8038" spans="2:3">
      <c r="B8038" s="45">
        <v>31982</v>
      </c>
      <c r="C8038" s="44">
        <v>1998.42</v>
      </c>
    </row>
    <row r="8039" spans="2:3">
      <c r="B8039" s="45">
        <v>31981</v>
      </c>
      <c r="C8039" s="44">
        <v>1935.99</v>
      </c>
    </row>
    <row r="8040" spans="2:3">
      <c r="B8040" s="45">
        <v>31980</v>
      </c>
      <c r="C8040" s="44">
        <v>1935.76</v>
      </c>
    </row>
    <row r="8041" spans="2:3">
      <c r="B8041" s="45">
        <v>31979</v>
      </c>
      <c r="C8041" s="44">
        <v>1952.13</v>
      </c>
    </row>
    <row r="8042" spans="2:3">
      <c r="B8042" s="45">
        <v>31978</v>
      </c>
      <c r="C8042" s="44">
        <v>1932.89</v>
      </c>
    </row>
    <row r="8043" spans="2:3">
      <c r="B8043" s="45">
        <v>31976</v>
      </c>
      <c r="C8043" s="44">
        <v>1925.39</v>
      </c>
    </row>
    <row r="8044" spans="2:3">
      <c r="B8044" s="45">
        <v>31975</v>
      </c>
      <c r="C8044" s="44">
        <v>1896.78</v>
      </c>
    </row>
    <row r="8045" spans="2:3">
      <c r="B8045" s="45">
        <v>31974</v>
      </c>
      <c r="C8045" s="44">
        <v>1907.16</v>
      </c>
    </row>
    <row r="8046" spans="2:3">
      <c r="B8046" s="45">
        <v>31973</v>
      </c>
      <c r="C8046" s="44">
        <v>1894.23</v>
      </c>
    </row>
    <row r="8047" spans="2:3">
      <c r="B8047" s="45">
        <v>31972</v>
      </c>
      <c r="C8047" s="44">
        <v>1860.69</v>
      </c>
    </row>
    <row r="8048" spans="2:3">
      <c r="B8048" s="45">
        <v>31971</v>
      </c>
      <c r="C8048" s="44">
        <v>1821.37</v>
      </c>
    </row>
    <row r="8049" spans="2:3">
      <c r="B8049" s="45">
        <v>31969</v>
      </c>
      <c r="C8049" s="44">
        <v>1823.3</v>
      </c>
    </row>
    <row r="8050" spans="2:3">
      <c r="B8050" s="45">
        <v>31968</v>
      </c>
      <c r="C8050" s="44">
        <v>1755.06</v>
      </c>
    </row>
    <row r="8051" spans="2:3">
      <c r="B8051" s="45">
        <v>31967</v>
      </c>
      <c r="C8051" s="44">
        <v>1693.2</v>
      </c>
    </row>
    <row r="8052" spans="2:3">
      <c r="B8052" s="45">
        <v>31966</v>
      </c>
      <c r="C8052" s="44">
        <v>1667.81</v>
      </c>
    </row>
    <row r="8053" spans="2:3">
      <c r="B8053" s="45">
        <v>31965</v>
      </c>
      <c r="C8053" s="44">
        <v>1651.25</v>
      </c>
    </row>
    <row r="8054" spans="2:3">
      <c r="B8054" s="45">
        <v>31964</v>
      </c>
      <c r="C8054" s="44">
        <v>1623.47</v>
      </c>
    </row>
    <row r="8055" spans="2:3">
      <c r="B8055" s="45">
        <v>31962</v>
      </c>
      <c r="C8055" s="44">
        <v>1604.79</v>
      </c>
    </row>
    <row r="8056" spans="2:3">
      <c r="B8056" s="45">
        <v>31961</v>
      </c>
      <c r="C8056" s="44">
        <v>1618.02</v>
      </c>
    </row>
    <row r="8057" spans="2:3">
      <c r="B8057" s="45">
        <v>31960</v>
      </c>
      <c r="C8057" s="44">
        <v>1642.69</v>
      </c>
    </row>
    <row r="8058" spans="2:3">
      <c r="B8058" s="45">
        <v>31958</v>
      </c>
      <c r="C8058" s="44">
        <v>1648.92</v>
      </c>
    </row>
    <row r="8059" spans="2:3">
      <c r="B8059" s="45">
        <v>31957</v>
      </c>
      <c r="C8059" s="44">
        <v>1645.45</v>
      </c>
    </row>
    <row r="8060" spans="2:3">
      <c r="B8060" s="45">
        <v>31955</v>
      </c>
      <c r="C8060" s="44">
        <v>1703.69</v>
      </c>
    </row>
    <row r="8061" spans="2:3">
      <c r="B8061" s="45">
        <v>31954</v>
      </c>
      <c r="C8061" s="44">
        <v>1703.7</v>
      </c>
    </row>
    <row r="8062" spans="2:3">
      <c r="B8062" s="45">
        <v>31953</v>
      </c>
      <c r="C8062" s="44">
        <v>1699.44</v>
      </c>
    </row>
    <row r="8063" spans="2:3">
      <c r="B8063" s="45">
        <v>31952</v>
      </c>
      <c r="C8063" s="44">
        <v>1720.94</v>
      </c>
    </row>
    <row r="8064" spans="2:3">
      <c r="B8064" s="45">
        <v>31951</v>
      </c>
      <c r="C8064" s="44">
        <v>1759.27</v>
      </c>
    </row>
    <row r="8065" spans="2:3">
      <c r="B8065" s="45">
        <v>31950</v>
      </c>
      <c r="C8065" s="44">
        <v>1778.37</v>
      </c>
    </row>
    <row r="8066" spans="2:3">
      <c r="B8066" s="45">
        <v>31948</v>
      </c>
      <c r="C8066" s="44">
        <v>1756.14</v>
      </c>
    </row>
    <row r="8067" spans="2:3">
      <c r="B8067" s="45">
        <v>31947</v>
      </c>
      <c r="C8067" s="44">
        <v>1762.7</v>
      </c>
    </row>
    <row r="8068" spans="2:3">
      <c r="B8068" s="45">
        <v>31946</v>
      </c>
      <c r="C8068" s="44">
        <v>1760</v>
      </c>
    </row>
    <row r="8069" spans="2:3">
      <c r="B8069" s="45">
        <v>31945</v>
      </c>
      <c r="C8069" s="44">
        <v>1765.46</v>
      </c>
    </row>
    <row r="8070" spans="2:3">
      <c r="B8070" s="45">
        <v>31944</v>
      </c>
      <c r="C8070" s="44">
        <v>1755.05</v>
      </c>
    </row>
    <row r="8071" spans="2:3">
      <c r="B8071" s="45">
        <v>31943</v>
      </c>
      <c r="C8071" s="44">
        <v>1776.19</v>
      </c>
    </row>
    <row r="8072" spans="2:3">
      <c r="B8072" s="45">
        <v>31941</v>
      </c>
      <c r="C8072" s="44">
        <v>1741.3</v>
      </c>
    </row>
    <row r="8073" spans="2:3">
      <c r="B8073" s="45">
        <v>31940</v>
      </c>
      <c r="C8073" s="44">
        <v>1745.67</v>
      </c>
    </row>
    <row r="8074" spans="2:3">
      <c r="B8074" s="45">
        <v>31939</v>
      </c>
      <c r="C8074" s="44">
        <v>1750.68</v>
      </c>
    </row>
    <row r="8075" spans="2:3">
      <c r="B8075" s="45">
        <v>31938</v>
      </c>
      <c r="C8075" s="44">
        <v>1718.03</v>
      </c>
    </row>
    <row r="8076" spans="2:3">
      <c r="B8076" s="45">
        <v>31937</v>
      </c>
      <c r="C8076" s="44">
        <v>1714.49</v>
      </c>
    </row>
    <row r="8077" spans="2:3">
      <c r="B8077" s="45">
        <v>31936</v>
      </c>
      <c r="C8077" s="44">
        <v>1692.6</v>
      </c>
    </row>
    <row r="8078" spans="2:3">
      <c r="B8078" s="45">
        <v>31934</v>
      </c>
      <c r="C8078" s="44">
        <v>1743.51</v>
      </c>
    </row>
    <row r="8079" spans="2:3">
      <c r="B8079" s="45">
        <v>31933</v>
      </c>
      <c r="C8079" s="44">
        <v>1691.11</v>
      </c>
    </row>
    <row r="8080" spans="2:3">
      <c r="B8080" s="45">
        <v>31932</v>
      </c>
      <c r="C8080" s="44">
        <v>1741.42</v>
      </c>
    </row>
    <row r="8081" spans="2:3">
      <c r="B8081" s="45">
        <v>31931</v>
      </c>
      <c r="C8081" s="44">
        <v>1814.54</v>
      </c>
    </row>
    <row r="8082" spans="2:3">
      <c r="B8082" s="45">
        <v>31930</v>
      </c>
      <c r="C8082" s="44">
        <v>1803.08</v>
      </c>
    </row>
    <row r="8083" spans="2:3">
      <c r="B8083" s="45">
        <v>31927</v>
      </c>
      <c r="C8083" s="44">
        <v>1878.61</v>
      </c>
    </row>
    <row r="8084" spans="2:3">
      <c r="B8084" s="45">
        <v>31926</v>
      </c>
      <c r="C8084" s="44">
        <v>1857.22</v>
      </c>
    </row>
    <row r="8085" spans="2:3">
      <c r="B8085" s="45">
        <v>31925</v>
      </c>
      <c r="C8085" s="44">
        <v>1833.53</v>
      </c>
    </row>
    <row r="8086" spans="2:3">
      <c r="B8086" s="45">
        <v>31924</v>
      </c>
      <c r="C8086" s="44">
        <v>1892.95</v>
      </c>
    </row>
    <row r="8087" spans="2:3">
      <c r="B8087" s="45">
        <v>31923</v>
      </c>
      <c r="C8087" s="44">
        <v>1891.75</v>
      </c>
    </row>
    <row r="8088" spans="2:3">
      <c r="B8088" s="45">
        <v>31922</v>
      </c>
      <c r="C8088" s="44">
        <v>1906.13</v>
      </c>
    </row>
    <row r="8089" spans="2:3">
      <c r="B8089" s="45">
        <v>31920</v>
      </c>
      <c r="C8089" s="44">
        <v>1854.27</v>
      </c>
    </row>
    <row r="8090" spans="2:3">
      <c r="B8090" s="45">
        <v>31919</v>
      </c>
      <c r="C8090" s="44">
        <v>1828.57</v>
      </c>
    </row>
    <row r="8091" spans="2:3">
      <c r="B8091" s="45">
        <v>31918</v>
      </c>
      <c r="C8091" s="44">
        <v>1834.08</v>
      </c>
    </row>
    <row r="8092" spans="2:3">
      <c r="B8092" s="45">
        <v>31917</v>
      </c>
      <c r="C8092" s="44">
        <v>1812.91</v>
      </c>
    </row>
    <row r="8093" spans="2:3">
      <c r="B8093" s="45">
        <v>31916</v>
      </c>
      <c r="C8093" s="44">
        <v>1780.77</v>
      </c>
    </row>
    <row r="8094" spans="2:3">
      <c r="B8094" s="45">
        <v>31915</v>
      </c>
      <c r="C8094" s="44">
        <v>1752.23</v>
      </c>
    </row>
    <row r="8095" spans="2:3">
      <c r="B8095" s="45">
        <v>31913</v>
      </c>
      <c r="C8095" s="44">
        <v>1751.74</v>
      </c>
    </row>
    <row r="8096" spans="2:3">
      <c r="B8096" s="45">
        <v>31912</v>
      </c>
      <c r="C8096" s="44">
        <v>1733.75</v>
      </c>
    </row>
    <row r="8097" spans="2:3">
      <c r="B8097" s="45">
        <v>31911</v>
      </c>
      <c r="C8097" s="44">
        <v>1754.2</v>
      </c>
    </row>
    <row r="8098" spans="2:3">
      <c r="B8098" s="45">
        <v>31910</v>
      </c>
      <c r="C8098" s="44">
        <v>1800.16</v>
      </c>
    </row>
    <row r="8099" spans="2:3">
      <c r="B8099" s="45">
        <v>31909</v>
      </c>
      <c r="C8099" s="44">
        <v>1773.81</v>
      </c>
    </row>
    <row r="8100" spans="2:3">
      <c r="B8100" s="45">
        <v>31908</v>
      </c>
      <c r="C8100" s="44">
        <v>1697.35</v>
      </c>
    </row>
    <row r="8101" spans="2:3">
      <c r="B8101" s="45">
        <v>31906</v>
      </c>
      <c r="C8101" s="44">
        <v>1725.81</v>
      </c>
    </row>
    <row r="8102" spans="2:3">
      <c r="B8102" s="45">
        <v>31905</v>
      </c>
      <c r="C8102" s="44">
        <v>1792.1</v>
      </c>
    </row>
    <row r="8103" spans="2:3">
      <c r="B8103" s="45">
        <v>31904</v>
      </c>
      <c r="C8103" s="44">
        <v>1841.49</v>
      </c>
    </row>
    <row r="8104" spans="2:3">
      <c r="B8104" s="45">
        <v>31903</v>
      </c>
      <c r="C8104" s="44">
        <v>1838.2</v>
      </c>
    </row>
    <row r="8105" spans="2:3">
      <c r="B8105" s="45">
        <v>31902</v>
      </c>
      <c r="C8105" s="44">
        <v>1807.46</v>
      </c>
    </row>
    <row r="8106" spans="2:3">
      <c r="B8106" s="45">
        <v>31901</v>
      </c>
      <c r="C8106" s="44">
        <v>1860.79</v>
      </c>
    </row>
    <row r="8107" spans="2:3">
      <c r="B8107" s="45">
        <v>31899</v>
      </c>
      <c r="C8107" s="44">
        <v>1830.74</v>
      </c>
    </row>
    <row r="8108" spans="2:3">
      <c r="B8108" s="45">
        <v>31898</v>
      </c>
      <c r="C8108" s="44">
        <v>1812.99</v>
      </c>
    </row>
    <row r="8109" spans="2:3">
      <c r="B8109" s="45">
        <v>31897</v>
      </c>
      <c r="C8109" s="44">
        <v>1812.99</v>
      </c>
    </row>
    <row r="8110" spans="2:3">
      <c r="B8110" s="45">
        <v>31896</v>
      </c>
      <c r="C8110" s="44">
        <v>1805.95</v>
      </c>
    </row>
    <row r="8111" spans="2:3">
      <c r="B8111" s="45">
        <v>31895</v>
      </c>
      <c r="C8111" s="44">
        <v>1756.49</v>
      </c>
    </row>
    <row r="8112" spans="2:3">
      <c r="B8112" s="45">
        <v>31894</v>
      </c>
      <c r="C8112" s="44">
        <v>1768.02</v>
      </c>
    </row>
    <row r="8113" spans="2:3">
      <c r="B8113" s="45">
        <v>31892</v>
      </c>
      <c r="C8113" s="44">
        <v>1713.39</v>
      </c>
    </row>
    <row r="8114" spans="2:3">
      <c r="B8114" s="45">
        <v>31891</v>
      </c>
      <c r="C8114" s="44">
        <v>1680.9</v>
      </c>
    </row>
    <row r="8115" spans="2:3">
      <c r="B8115" s="45">
        <v>31890</v>
      </c>
      <c r="C8115" s="44">
        <v>1657.97</v>
      </c>
    </row>
    <row r="8116" spans="2:3">
      <c r="B8116" s="45">
        <v>31889</v>
      </c>
      <c r="C8116" s="44">
        <v>1627.21</v>
      </c>
    </row>
    <row r="8117" spans="2:3">
      <c r="B8117" s="45">
        <v>31888</v>
      </c>
      <c r="C8117" s="44">
        <v>1663.44</v>
      </c>
    </row>
    <row r="8118" spans="2:3">
      <c r="B8118" s="45">
        <v>31887</v>
      </c>
      <c r="C8118" s="44">
        <v>1609.18</v>
      </c>
    </row>
    <row r="8119" spans="2:3">
      <c r="B8119" s="45">
        <v>31885</v>
      </c>
      <c r="C8119" s="44">
        <v>1535.51</v>
      </c>
    </row>
    <row r="8120" spans="2:3">
      <c r="B8120" s="45">
        <v>31884</v>
      </c>
      <c r="C8120" s="44">
        <v>1557.04</v>
      </c>
    </row>
    <row r="8121" spans="2:3">
      <c r="B8121" s="45">
        <v>31883</v>
      </c>
      <c r="C8121" s="44">
        <v>1604.32</v>
      </c>
    </row>
    <row r="8122" spans="2:3">
      <c r="B8122" s="45">
        <v>31882</v>
      </c>
      <c r="C8122" s="44">
        <v>1629.6</v>
      </c>
    </row>
    <row r="8123" spans="2:3">
      <c r="B8123" s="45">
        <v>31881</v>
      </c>
      <c r="C8123" s="44">
        <v>1604.83</v>
      </c>
    </row>
    <row r="8124" spans="2:3">
      <c r="B8124" s="45">
        <v>31880</v>
      </c>
      <c r="C8124" s="44">
        <v>1569.68</v>
      </c>
    </row>
    <row r="8125" spans="2:3">
      <c r="B8125" s="45">
        <v>31878</v>
      </c>
      <c r="C8125" s="44">
        <v>1524.5</v>
      </c>
    </row>
    <row r="8126" spans="2:3">
      <c r="B8126" s="45">
        <v>31877</v>
      </c>
      <c r="C8126" s="44">
        <v>1523.48</v>
      </c>
    </row>
    <row r="8127" spans="2:3">
      <c r="B8127" s="45">
        <v>31876</v>
      </c>
      <c r="C8127" s="44">
        <v>1504.33</v>
      </c>
    </row>
    <row r="8128" spans="2:3">
      <c r="B8128" s="45">
        <v>31875</v>
      </c>
      <c r="C8128" s="44">
        <v>1514.62</v>
      </c>
    </row>
    <row r="8129" spans="2:3">
      <c r="B8129" s="45">
        <v>31874</v>
      </c>
      <c r="C8129" s="44">
        <v>1484.06</v>
      </c>
    </row>
    <row r="8130" spans="2:3">
      <c r="B8130" s="45">
        <v>31871</v>
      </c>
      <c r="C8130" s="44">
        <v>1461.79</v>
      </c>
    </row>
    <row r="8131" spans="2:3">
      <c r="B8131" s="45">
        <v>31870</v>
      </c>
      <c r="C8131" s="44">
        <v>1478.66</v>
      </c>
    </row>
    <row r="8132" spans="2:3">
      <c r="B8132" s="45">
        <v>31869</v>
      </c>
      <c r="C8132" s="44">
        <v>1467.63</v>
      </c>
    </row>
    <row r="8133" spans="2:3">
      <c r="B8133" s="45">
        <v>31868</v>
      </c>
      <c r="C8133" s="44">
        <v>1434.57</v>
      </c>
    </row>
    <row r="8134" spans="2:3">
      <c r="B8134" s="45">
        <v>31867</v>
      </c>
      <c r="C8134" s="44">
        <v>1405.51</v>
      </c>
    </row>
    <row r="8135" spans="2:3">
      <c r="B8135" s="45">
        <v>31864</v>
      </c>
      <c r="C8135" s="44">
        <v>1383.55</v>
      </c>
    </row>
    <row r="8136" spans="2:3">
      <c r="B8136" s="45">
        <v>31863</v>
      </c>
      <c r="C8136" s="44">
        <v>1374.62</v>
      </c>
    </row>
    <row r="8137" spans="2:3">
      <c r="B8137" s="45">
        <v>31862</v>
      </c>
      <c r="C8137" s="44">
        <v>1350.8</v>
      </c>
    </row>
    <row r="8138" spans="2:3">
      <c r="B8138" s="45">
        <v>31861</v>
      </c>
      <c r="C8138" s="44">
        <v>1350.73</v>
      </c>
    </row>
    <row r="8139" spans="2:3">
      <c r="B8139" s="45">
        <v>31860</v>
      </c>
      <c r="C8139" s="44">
        <v>1363.26</v>
      </c>
    </row>
    <row r="8140" spans="2:3">
      <c r="B8140" s="45">
        <v>31859</v>
      </c>
      <c r="C8140" s="44">
        <v>1359.14</v>
      </c>
    </row>
    <row r="8141" spans="2:3">
      <c r="B8141" s="45">
        <v>31857</v>
      </c>
      <c r="C8141" s="44">
        <v>1339.15</v>
      </c>
    </row>
    <row r="8142" spans="2:3">
      <c r="B8142" s="45">
        <v>31856</v>
      </c>
      <c r="C8142" s="44">
        <v>1318.02</v>
      </c>
    </row>
    <row r="8143" spans="2:3">
      <c r="B8143" s="45">
        <v>31855</v>
      </c>
      <c r="C8143" s="44">
        <v>1298.58</v>
      </c>
    </row>
    <row r="8144" spans="2:3">
      <c r="B8144" s="45">
        <v>31854</v>
      </c>
      <c r="C8144" s="44">
        <v>1291.3499999999999</v>
      </c>
    </row>
    <row r="8145" spans="2:3">
      <c r="B8145" s="45">
        <v>31853</v>
      </c>
      <c r="C8145" s="44">
        <v>1283.4100000000001</v>
      </c>
    </row>
    <row r="8146" spans="2:3">
      <c r="B8146" s="45">
        <v>31852</v>
      </c>
      <c r="C8146" s="44">
        <v>1271.5999999999999</v>
      </c>
    </row>
    <row r="8147" spans="2:3">
      <c r="B8147" s="45">
        <v>31850</v>
      </c>
      <c r="C8147" s="44">
        <v>1268.6300000000001</v>
      </c>
    </row>
    <row r="8148" spans="2:3">
      <c r="B8148" s="45">
        <v>31849</v>
      </c>
      <c r="C8148" s="44">
        <v>1262.6199999999999</v>
      </c>
    </row>
    <row r="8149" spans="2:3">
      <c r="B8149" s="45">
        <v>31848</v>
      </c>
      <c r="C8149" s="44">
        <v>1264.72</v>
      </c>
    </row>
    <row r="8150" spans="2:3">
      <c r="B8150" s="45">
        <v>31847</v>
      </c>
      <c r="C8150" s="44">
        <v>1274.04</v>
      </c>
    </row>
    <row r="8151" spans="2:3">
      <c r="B8151" s="45">
        <v>31846</v>
      </c>
      <c r="C8151" s="44">
        <v>1276.46</v>
      </c>
    </row>
    <row r="8152" spans="2:3">
      <c r="B8152" s="45">
        <v>31845</v>
      </c>
      <c r="C8152" s="44">
        <v>1300.82</v>
      </c>
    </row>
    <row r="8153" spans="2:3">
      <c r="B8153" s="45">
        <v>31843</v>
      </c>
      <c r="C8153" s="44">
        <v>1282.58</v>
      </c>
    </row>
    <row r="8154" spans="2:3">
      <c r="B8154" s="45">
        <v>31842</v>
      </c>
      <c r="C8154" s="44">
        <v>1288.0999999999999</v>
      </c>
    </row>
    <row r="8155" spans="2:3">
      <c r="B8155" s="45">
        <v>31841</v>
      </c>
      <c r="C8155" s="44">
        <v>1306.49</v>
      </c>
    </row>
    <row r="8156" spans="2:3">
      <c r="B8156" s="45">
        <v>31840</v>
      </c>
      <c r="C8156" s="44">
        <v>1309.42</v>
      </c>
    </row>
    <row r="8157" spans="2:3">
      <c r="B8157" s="45">
        <v>31839</v>
      </c>
      <c r="C8157" s="44">
        <v>1294.47</v>
      </c>
    </row>
    <row r="8158" spans="2:3">
      <c r="B8158" s="45">
        <v>31838</v>
      </c>
      <c r="C8158" s="44">
        <v>1289.32</v>
      </c>
    </row>
    <row r="8159" spans="2:3">
      <c r="B8159" s="45">
        <v>31836</v>
      </c>
      <c r="C8159" s="44">
        <v>1272.1300000000001</v>
      </c>
    </row>
    <row r="8160" spans="2:3">
      <c r="B8160" s="45">
        <v>31835</v>
      </c>
      <c r="C8160" s="44">
        <v>1253.76</v>
      </c>
    </row>
    <row r="8161" spans="2:3">
      <c r="B8161" s="45">
        <v>31834</v>
      </c>
      <c r="C8161" s="44">
        <v>1237.97</v>
      </c>
    </row>
    <row r="8162" spans="2:3">
      <c r="B8162" s="45">
        <v>31833</v>
      </c>
      <c r="C8162" s="44">
        <v>1230.75</v>
      </c>
    </row>
    <row r="8163" spans="2:3">
      <c r="B8163" s="45">
        <v>31832</v>
      </c>
      <c r="C8163" s="44">
        <v>1236.6300000000001</v>
      </c>
    </row>
    <row r="8164" spans="2:3">
      <c r="B8164" s="45">
        <v>31831</v>
      </c>
      <c r="C8164" s="44">
        <v>1235.29</v>
      </c>
    </row>
    <row r="8165" spans="2:3">
      <c r="B8165" s="45">
        <v>31829</v>
      </c>
      <c r="C8165" s="44">
        <v>1221.32</v>
      </c>
    </row>
    <row r="8166" spans="2:3">
      <c r="B8166" s="45">
        <v>31828</v>
      </c>
      <c r="C8166" s="44">
        <v>1223.96</v>
      </c>
    </row>
    <row r="8167" spans="2:3">
      <c r="B8167" s="45">
        <v>31827</v>
      </c>
      <c r="C8167" s="44">
        <v>1216.3699999999999</v>
      </c>
    </row>
    <row r="8168" spans="2:3">
      <c r="B8168" s="45">
        <v>31826</v>
      </c>
      <c r="C8168" s="44">
        <v>1211.42</v>
      </c>
    </row>
    <row r="8169" spans="2:3">
      <c r="B8169" s="45">
        <v>31825</v>
      </c>
      <c r="C8169" s="44">
        <v>1220.1199999999999</v>
      </c>
    </row>
    <row r="8170" spans="2:3">
      <c r="B8170" s="45">
        <v>31824</v>
      </c>
      <c r="C8170" s="44">
        <v>1215.73</v>
      </c>
    </row>
    <row r="8171" spans="2:3">
      <c r="B8171" s="45">
        <v>31822</v>
      </c>
      <c r="C8171" s="44">
        <v>1203.67</v>
      </c>
    </row>
    <row r="8172" spans="2:3">
      <c r="B8172" s="45">
        <v>31821</v>
      </c>
      <c r="C8172" s="44">
        <v>1193.1600000000001</v>
      </c>
    </row>
    <row r="8173" spans="2:3">
      <c r="B8173" s="45">
        <v>31820</v>
      </c>
      <c r="C8173" s="44">
        <v>1229.57</v>
      </c>
    </row>
    <row r="8174" spans="2:3">
      <c r="B8174" s="45">
        <v>31819</v>
      </c>
      <c r="C8174" s="44">
        <v>1223.6199999999999</v>
      </c>
    </row>
    <row r="8175" spans="2:3">
      <c r="B8175" s="45">
        <v>31818</v>
      </c>
      <c r="C8175" s="44">
        <v>1209.3800000000001</v>
      </c>
    </row>
    <row r="8176" spans="2:3">
      <c r="B8176" s="45">
        <v>31817</v>
      </c>
      <c r="C8176" s="44">
        <v>1205.96</v>
      </c>
    </row>
    <row r="8177" spans="2:3">
      <c r="B8177" s="45">
        <v>31815</v>
      </c>
      <c r="C8177" s="44">
        <v>1195.47</v>
      </c>
    </row>
    <row r="8178" spans="2:3">
      <c r="B8178" s="45">
        <v>31814</v>
      </c>
      <c r="C8178" s="44">
        <v>1193.43</v>
      </c>
    </row>
    <row r="8179" spans="2:3">
      <c r="B8179" s="45">
        <v>31813</v>
      </c>
      <c r="C8179" s="44">
        <v>1185</v>
      </c>
    </row>
    <row r="8180" spans="2:3">
      <c r="B8180" s="45">
        <v>31812</v>
      </c>
      <c r="C8180" s="44">
        <v>1177.27</v>
      </c>
    </row>
    <row r="8181" spans="2:3">
      <c r="B8181" s="45">
        <v>31811</v>
      </c>
      <c r="C8181" s="44">
        <v>1176.6600000000001</v>
      </c>
    </row>
    <row r="8182" spans="2:3">
      <c r="B8182" s="45">
        <v>31801</v>
      </c>
      <c r="C8182" s="44">
        <v>1150.25</v>
      </c>
    </row>
    <row r="8183" spans="2:3">
      <c r="B8183" s="45">
        <v>31800</v>
      </c>
      <c r="C8183" s="44">
        <v>1142.22</v>
      </c>
    </row>
    <row r="8184" spans="2:3">
      <c r="B8184" s="45">
        <v>31799</v>
      </c>
      <c r="C8184" s="44">
        <v>1131.93</v>
      </c>
    </row>
    <row r="8185" spans="2:3">
      <c r="B8185" s="45">
        <v>31798</v>
      </c>
      <c r="C8185" s="44">
        <v>1122.6500000000001</v>
      </c>
    </row>
    <row r="8186" spans="2:3">
      <c r="B8186" s="45">
        <v>31797</v>
      </c>
      <c r="C8186" s="44">
        <v>1133.05</v>
      </c>
    </row>
    <row r="8187" spans="2:3">
      <c r="B8187" s="45">
        <v>31796</v>
      </c>
      <c r="C8187" s="44">
        <v>1132.05</v>
      </c>
    </row>
    <row r="8188" spans="2:3">
      <c r="B8188" s="45">
        <v>31794</v>
      </c>
      <c r="C8188" s="44">
        <v>1129.71</v>
      </c>
    </row>
    <row r="8189" spans="2:3">
      <c r="B8189" s="45">
        <v>31793</v>
      </c>
      <c r="C8189" s="44">
        <v>1118.1099999999999</v>
      </c>
    </row>
    <row r="8190" spans="2:3">
      <c r="B8190" s="45">
        <v>31792</v>
      </c>
      <c r="C8190" s="44">
        <v>1113.51</v>
      </c>
    </row>
    <row r="8191" spans="2:3">
      <c r="B8191" s="45">
        <v>31791</v>
      </c>
      <c r="C8191" s="44">
        <v>1117.83</v>
      </c>
    </row>
    <row r="8192" spans="2:3">
      <c r="B8192" s="45">
        <v>31790</v>
      </c>
      <c r="C8192" s="44">
        <v>1114.02</v>
      </c>
    </row>
    <row r="8193" spans="2:3">
      <c r="B8193" s="45">
        <v>31789</v>
      </c>
      <c r="C8193" s="44">
        <v>1119.06</v>
      </c>
    </row>
    <row r="8194" spans="2:3">
      <c r="B8194" s="45">
        <v>31787</v>
      </c>
      <c r="C8194" s="44">
        <v>1097.96</v>
      </c>
    </row>
    <row r="8195" spans="2:3">
      <c r="B8195" s="45">
        <v>31786</v>
      </c>
      <c r="C8195" s="44">
        <v>1085.8699999999999</v>
      </c>
    </row>
    <row r="8196" spans="2:3">
      <c r="B8196" s="45">
        <v>31785</v>
      </c>
      <c r="C8196" s="44">
        <v>1084.54</v>
      </c>
    </row>
    <row r="8197" spans="2:3">
      <c r="B8197" s="45">
        <v>31784</v>
      </c>
      <c r="C8197" s="44">
        <v>1075.81</v>
      </c>
    </row>
    <row r="8198" spans="2:3">
      <c r="B8198" s="45">
        <v>31783</v>
      </c>
      <c r="C8198" s="44">
        <v>1063.1300000000001</v>
      </c>
    </row>
    <row r="8199" spans="2:3">
      <c r="B8199" s="45">
        <v>31775</v>
      </c>
      <c r="C8199" s="44">
        <v>1039.1099999999999</v>
      </c>
    </row>
    <row r="8200" spans="2:3">
      <c r="B8200" s="45">
        <v>31773</v>
      </c>
      <c r="C8200" s="44">
        <v>1028.27</v>
      </c>
    </row>
    <row r="8201" spans="2:3">
      <c r="B8201" s="45">
        <v>31772</v>
      </c>
      <c r="C8201" s="44">
        <v>1020.66</v>
      </c>
    </row>
    <row r="8202" spans="2:3">
      <c r="B8202" s="45">
        <v>31770</v>
      </c>
      <c r="C8202" s="44">
        <v>1019.91</v>
      </c>
    </row>
    <row r="8203" spans="2:3">
      <c r="B8203" s="45">
        <v>31769</v>
      </c>
      <c r="C8203" s="44">
        <v>1013.04</v>
      </c>
    </row>
    <row r="8204" spans="2:3">
      <c r="B8204" s="45">
        <v>31768</v>
      </c>
      <c r="C8204" s="44">
        <v>1008.75</v>
      </c>
    </row>
    <row r="8205" spans="2:3">
      <c r="B8205" s="45">
        <v>31766</v>
      </c>
      <c r="C8205" s="44">
        <v>1017.58</v>
      </c>
    </row>
    <row r="8206" spans="2:3">
      <c r="B8206" s="45">
        <v>31765</v>
      </c>
      <c r="C8206" s="44">
        <v>1027.53</v>
      </c>
    </row>
    <row r="8207" spans="2:3">
      <c r="B8207" s="45">
        <v>31764</v>
      </c>
      <c r="C8207" s="44">
        <v>1024.8800000000001</v>
      </c>
    </row>
    <row r="8208" spans="2:3">
      <c r="B8208" s="45">
        <v>31763</v>
      </c>
      <c r="C8208" s="44">
        <v>1017.51</v>
      </c>
    </row>
    <row r="8209" spans="2:3">
      <c r="B8209" s="45">
        <v>31762</v>
      </c>
      <c r="C8209" s="44">
        <v>1014.24</v>
      </c>
    </row>
    <row r="8210" spans="2:3">
      <c r="B8210" s="45">
        <v>31761</v>
      </c>
      <c r="C8210" s="44">
        <v>1017.74</v>
      </c>
    </row>
    <row r="8211" spans="2:3">
      <c r="B8211" s="45">
        <v>31759</v>
      </c>
      <c r="C8211" s="44">
        <v>1007.05</v>
      </c>
    </row>
    <row r="8212" spans="2:3">
      <c r="B8212" s="45">
        <v>31758</v>
      </c>
      <c r="C8212" s="44">
        <v>1009.82</v>
      </c>
    </row>
    <row r="8213" spans="2:3">
      <c r="B8213" s="45">
        <v>31757</v>
      </c>
      <c r="C8213" s="44">
        <v>997.73</v>
      </c>
    </row>
    <row r="8214" spans="2:3">
      <c r="B8214" s="45">
        <v>31756</v>
      </c>
      <c r="C8214" s="44">
        <v>995.46</v>
      </c>
    </row>
    <row r="8215" spans="2:3">
      <c r="B8215" s="45">
        <v>31755</v>
      </c>
      <c r="C8215" s="44">
        <v>1008.3</v>
      </c>
    </row>
    <row r="8216" spans="2:3">
      <c r="B8216" s="45">
        <v>31754</v>
      </c>
      <c r="C8216" s="44">
        <v>1019.1</v>
      </c>
    </row>
    <row r="8217" spans="2:3">
      <c r="B8217" s="45">
        <v>31751</v>
      </c>
      <c r="C8217" s="44">
        <v>999.92</v>
      </c>
    </row>
    <row r="8218" spans="2:3">
      <c r="B8218" s="45">
        <v>31750</v>
      </c>
      <c r="C8218" s="44">
        <v>998.42</v>
      </c>
    </row>
    <row r="8219" spans="2:3">
      <c r="B8219" s="45">
        <v>31749</v>
      </c>
      <c r="C8219" s="44">
        <v>1002.61</v>
      </c>
    </row>
    <row r="8220" spans="2:3">
      <c r="B8220" s="45">
        <v>31748</v>
      </c>
      <c r="C8220" s="44">
        <v>997.33</v>
      </c>
    </row>
    <row r="8221" spans="2:3">
      <c r="B8221" s="45">
        <v>31747</v>
      </c>
      <c r="C8221" s="44">
        <v>995.94</v>
      </c>
    </row>
    <row r="8222" spans="2:3">
      <c r="B8222" s="45">
        <v>31745</v>
      </c>
      <c r="C8222" s="44">
        <v>996.24</v>
      </c>
    </row>
    <row r="8223" spans="2:3">
      <c r="B8223" s="45">
        <v>31744</v>
      </c>
      <c r="C8223" s="44">
        <v>1001.16</v>
      </c>
    </row>
    <row r="8224" spans="2:3">
      <c r="B8224" s="45">
        <v>31743</v>
      </c>
      <c r="C8224" s="44">
        <v>1006.52</v>
      </c>
    </row>
    <row r="8225" spans="2:3">
      <c r="B8225" s="45">
        <v>31742</v>
      </c>
      <c r="C8225" s="44">
        <v>1009.35</v>
      </c>
    </row>
    <row r="8226" spans="2:3">
      <c r="B8226" s="45">
        <v>31741</v>
      </c>
      <c r="C8226" s="44">
        <v>1016.35</v>
      </c>
    </row>
    <row r="8227" spans="2:3">
      <c r="B8227" s="45">
        <v>31740</v>
      </c>
      <c r="C8227" s="44">
        <v>1017.6</v>
      </c>
    </row>
    <row r="8228" spans="2:3">
      <c r="B8228" s="45">
        <v>31738</v>
      </c>
      <c r="C8228" s="44">
        <v>1011.14</v>
      </c>
    </row>
    <row r="8229" spans="2:3">
      <c r="B8229" s="45">
        <v>31737</v>
      </c>
      <c r="C8229" s="44">
        <v>1007.51</v>
      </c>
    </row>
    <row r="8230" spans="2:3">
      <c r="B8230" s="45">
        <v>31736</v>
      </c>
      <c r="C8230" s="44">
        <v>1012.67</v>
      </c>
    </row>
    <row r="8231" spans="2:3">
      <c r="B8231" s="45">
        <v>31735</v>
      </c>
      <c r="C8231" s="44">
        <v>1003.37</v>
      </c>
    </row>
    <row r="8232" spans="2:3">
      <c r="B8232" s="45">
        <v>31734</v>
      </c>
      <c r="C8232" s="44">
        <v>1007.77</v>
      </c>
    </row>
    <row r="8233" spans="2:3">
      <c r="B8233" s="45">
        <v>31733</v>
      </c>
      <c r="C8233" s="44">
        <v>1007.48</v>
      </c>
    </row>
    <row r="8234" spans="2:3">
      <c r="B8234" s="45">
        <v>31731</v>
      </c>
      <c r="C8234" s="44">
        <v>1007.57</v>
      </c>
    </row>
    <row r="8235" spans="2:3">
      <c r="B8235" s="45">
        <v>31730</v>
      </c>
      <c r="C8235" s="44">
        <v>1023.22</v>
      </c>
    </row>
    <row r="8236" spans="2:3">
      <c r="B8236" s="45">
        <v>31729</v>
      </c>
      <c r="C8236" s="44">
        <v>1016.09</v>
      </c>
    </row>
    <row r="8237" spans="2:3">
      <c r="B8237" s="45">
        <v>31727</v>
      </c>
      <c r="C8237" s="44">
        <v>1015.36</v>
      </c>
    </row>
    <row r="8238" spans="2:3">
      <c r="B8238" s="45">
        <v>31726</v>
      </c>
      <c r="C8238" s="44">
        <v>1026.78</v>
      </c>
    </row>
    <row r="8239" spans="2:3">
      <c r="B8239" s="45">
        <v>31724</v>
      </c>
      <c r="C8239" s="44">
        <v>1030.6099999999999</v>
      </c>
    </row>
    <row r="8240" spans="2:3">
      <c r="B8240" s="45">
        <v>31723</v>
      </c>
      <c r="C8240" s="44">
        <v>1021.14</v>
      </c>
    </row>
    <row r="8241" spans="2:3">
      <c r="B8241" s="45">
        <v>31722</v>
      </c>
      <c r="C8241" s="44">
        <v>1007.98</v>
      </c>
    </row>
    <row r="8242" spans="2:3">
      <c r="B8242" s="45">
        <v>31721</v>
      </c>
      <c r="C8242" s="44">
        <v>1006.25</v>
      </c>
    </row>
    <row r="8243" spans="2:3">
      <c r="B8243" s="45">
        <v>31720</v>
      </c>
      <c r="C8243" s="44">
        <v>998.07</v>
      </c>
    </row>
    <row r="8244" spans="2:3">
      <c r="B8244" s="45">
        <v>31719</v>
      </c>
      <c r="C8244" s="44">
        <v>978.96</v>
      </c>
    </row>
    <row r="8245" spans="2:3">
      <c r="B8245" s="45">
        <v>31715</v>
      </c>
      <c r="C8245" s="44">
        <v>994.44</v>
      </c>
    </row>
    <row r="8246" spans="2:3">
      <c r="B8246" s="45">
        <v>31714</v>
      </c>
      <c r="C8246" s="44">
        <v>1003.88</v>
      </c>
    </row>
    <row r="8247" spans="2:3">
      <c r="B8247" s="45">
        <v>31713</v>
      </c>
      <c r="C8247" s="44">
        <v>998.17</v>
      </c>
    </row>
    <row r="8248" spans="2:3">
      <c r="B8248" s="45">
        <v>31712</v>
      </c>
      <c r="C8248" s="44">
        <v>1011.55</v>
      </c>
    </row>
    <row r="8249" spans="2:3">
      <c r="B8249" s="45">
        <v>31709</v>
      </c>
      <c r="C8249" s="44">
        <v>1007.76</v>
      </c>
    </row>
    <row r="8250" spans="2:3">
      <c r="B8250" s="45">
        <v>31708</v>
      </c>
      <c r="C8250" s="44">
        <v>1016.49</v>
      </c>
    </row>
    <row r="8251" spans="2:3">
      <c r="B8251" s="45">
        <v>31707</v>
      </c>
      <c r="C8251" s="44">
        <v>1017.16</v>
      </c>
    </row>
    <row r="8252" spans="2:3">
      <c r="B8252" s="45">
        <v>31706</v>
      </c>
      <c r="C8252" s="44">
        <v>1008.59</v>
      </c>
    </row>
    <row r="8253" spans="2:3">
      <c r="B8253" s="45">
        <v>31705</v>
      </c>
      <c r="C8253" s="44">
        <v>999.31</v>
      </c>
    </row>
    <row r="8254" spans="2:3">
      <c r="B8254" s="45">
        <v>31703</v>
      </c>
      <c r="C8254" s="44">
        <v>1004.16</v>
      </c>
    </row>
    <row r="8255" spans="2:3">
      <c r="B8255" s="45">
        <v>31702</v>
      </c>
      <c r="C8255" s="44">
        <v>1003.56</v>
      </c>
    </row>
    <row r="8256" spans="2:3">
      <c r="B8256" s="45">
        <v>31701</v>
      </c>
      <c r="C8256" s="44">
        <v>988.25</v>
      </c>
    </row>
    <row r="8257" spans="2:3">
      <c r="B8257" s="45">
        <v>31700</v>
      </c>
      <c r="C8257" s="44">
        <v>980.57</v>
      </c>
    </row>
    <row r="8258" spans="2:3">
      <c r="B8258" s="45">
        <v>31699</v>
      </c>
      <c r="C8258" s="44">
        <v>972.36</v>
      </c>
    </row>
    <row r="8259" spans="2:3">
      <c r="B8259" s="45">
        <v>31698</v>
      </c>
      <c r="C8259" s="44">
        <v>982.81</v>
      </c>
    </row>
    <row r="8260" spans="2:3">
      <c r="B8260" s="45">
        <v>31694</v>
      </c>
      <c r="C8260" s="44">
        <v>969.55</v>
      </c>
    </row>
    <row r="8261" spans="2:3">
      <c r="B8261" s="45">
        <v>31693</v>
      </c>
      <c r="C8261" s="44">
        <v>964.51</v>
      </c>
    </row>
    <row r="8262" spans="2:3">
      <c r="B8262" s="45">
        <v>31692</v>
      </c>
      <c r="C8262" s="44">
        <v>958.85</v>
      </c>
    </row>
    <row r="8263" spans="2:3">
      <c r="B8263" s="45">
        <v>31691</v>
      </c>
      <c r="C8263" s="44">
        <v>958.17</v>
      </c>
    </row>
    <row r="8264" spans="2:3">
      <c r="B8264" s="45">
        <v>31689</v>
      </c>
      <c r="C8264" s="44">
        <v>961.69</v>
      </c>
    </row>
    <row r="8265" spans="2:3">
      <c r="B8265" s="45">
        <v>31688</v>
      </c>
      <c r="C8265" s="44">
        <v>956.82</v>
      </c>
    </row>
    <row r="8266" spans="2:3">
      <c r="B8266" s="45">
        <v>31687</v>
      </c>
      <c r="C8266" s="44">
        <v>948.05</v>
      </c>
    </row>
    <row r="8267" spans="2:3">
      <c r="B8267" s="45">
        <v>31686</v>
      </c>
      <c r="C8267" s="44">
        <v>946.17</v>
      </c>
    </row>
    <row r="8268" spans="2:3">
      <c r="B8268" s="45">
        <v>31685</v>
      </c>
      <c r="C8268" s="44">
        <v>947.11</v>
      </c>
    </row>
    <row r="8269" spans="2:3">
      <c r="B8269" s="45">
        <v>31682</v>
      </c>
      <c r="C8269" s="44">
        <v>937.94</v>
      </c>
    </row>
    <row r="8270" spans="2:3">
      <c r="B8270" s="45">
        <v>31681</v>
      </c>
      <c r="C8270" s="44">
        <v>938.33</v>
      </c>
    </row>
    <row r="8271" spans="2:3">
      <c r="B8271" s="45">
        <v>31680</v>
      </c>
      <c r="C8271" s="44">
        <v>936.32</v>
      </c>
    </row>
    <row r="8272" spans="2:3">
      <c r="B8272" s="45">
        <v>31679</v>
      </c>
      <c r="C8272" s="44">
        <v>933.65</v>
      </c>
    </row>
    <row r="8273" spans="2:3">
      <c r="B8273" s="45">
        <v>31678</v>
      </c>
      <c r="C8273" s="44">
        <v>925.46</v>
      </c>
    </row>
    <row r="8274" spans="2:3">
      <c r="B8274" s="45">
        <v>31677</v>
      </c>
      <c r="C8274" s="44">
        <v>921.31</v>
      </c>
    </row>
    <row r="8275" spans="2:3">
      <c r="B8275" s="45">
        <v>31675</v>
      </c>
      <c r="C8275" s="44">
        <v>913.57</v>
      </c>
    </row>
    <row r="8276" spans="2:3">
      <c r="B8276" s="45">
        <v>31672</v>
      </c>
      <c r="C8276" s="44">
        <v>910.16</v>
      </c>
    </row>
    <row r="8277" spans="2:3">
      <c r="B8277" s="45">
        <v>31671</v>
      </c>
      <c r="C8277" s="44">
        <v>906.81</v>
      </c>
    </row>
    <row r="8278" spans="2:3">
      <c r="B8278" s="45">
        <v>31670</v>
      </c>
      <c r="C8278" s="44">
        <v>911.27</v>
      </c>
    </row>
    <row r="8279" spans="2:3">
      <c r="B8279" s="45">
        <v>31668</v>
      </c>
      <c r="C8279" s="44">
        <v>919.58</v>
      </c>
    </row>
    <row r="8280" spans="2:3">
      <c r="B8280" s="45">
        <v>31667</v>
      </c>
      <c r="C8280" s="44">
        <v>925.93</v>
      </c>
    </row>
    <row r="8281" spans="2:3">
      <c r="B8281" s="45">
        <v>31666</v>
      </c>
      <c r="C8281" s="44">
        <v>927.13</v>
      </c>
    </row>
    <row r="8282" spans="2:3">
      <c r="B8282" s="45">
        <v>31665</v>
      </c>
      <c r="C8282" s="44">
        <v>913.39</v>
      </c>
    </row>
    <row r="8283" spans="2:3">
      <c r="B8283" s="45">
        <v>31664</v>
      </c>
      <c r="C8283" s="44">
        <v>924.68</v>
      </c>
    </row>
    <row r="8284" spans="2:3">
      <c r="B8284" s="45">
        <v>31663</v>
      </c>
      <c r="C8284" s="44">
        <v>928.83</v>
      </c>
    </row>
    <row r="8285" spans="2:3">
      <c r="B8285" s="45">
        <v>31661</v>
      </c>
      <c r="C8285" s="44">
        <v>922.81</v>
      </c>
    </row>
    <row r="8286" spans="2:3">
      <c r="B8286" s="45">
        <v>31660</v>
      </c>
      <c r="C8286" s="44">
        <v>920.9</v>
      </c>
    </row>
    <row r="8287" spans="2:3">
      <c r="B8287" s="45">
        <v>31659</v>
      </c>
      <c r="C8287" s="44">
        <v>916.18</v>
      </c>
    </row>
    <row r="8288" spans="2:3">
      <c r="B8288" s="45">
        <v>31658</v>
      </c>
      <c r="C8288" s="44">
        <v>908.99</v>
      </c>
    </row>
    <row r="8289" spans="2:3">
      <c r="B8289" s="45">
        <v>31657</v>
      </c>
      <c r="C8289" s="44">
        <v>907.77</v>
      </c>
    </row>
    <row r="8290" spans="2:3">
      <c r="B8290" s="45">
        <v>31656</v>
      </c>
      <c r="C8290" s="44">
        <v>912.09</v>
      </c>
    </row>
    <row r="8291" spans="2:3">
      <c r="B8291" s="45">
        <v>31654</v>
      </c>
      <c r="C8291" s="44">
        <v>903.61</v>
      </c>
    </row>
    <row r="8292" spans="2:3">
      <c r="B8292" s="45">
        <v>31653</v>
      </c>
      <c r="C8292" s="44">
        <v>906.22</v>
      </c>
    </row>
    <row r="8293" spans="2:3">
      <c r="B8293" s="45">
        <v>31652</v>
      </c>
      <c r="C8293" s="44">
        <v>900.55</v>
      </c>
    </row>
    <row r="8294" spans="2:3">
      <c r="B8294" s="45">
        <v>31651</v>
      </c>
      <c r="C8294" s="44">
        <v>890.83</v>
      </c>
    </row>
    <row r="8295" spans="2:3">
      <c r="B8295" s="45">
        <v>31650</v>
      </c>
      <c r="C8295" s="44">
        <v>877.92</v>
      </c>
    </row>
    <row r="8296" spans="2:3">
      <c r="B8296" s="45">
        <v>31649</v>
      </c>
      <c r="C8296" s="44">
        <v>883.72</v>
      </c>
    </row>
    <row r="8297" spans="2:3">
      <c r="B8297" s="45">
        <v>31647</v>
      </c>
      <c r="C8297" s="44">
        <v>879.46</v>
      </c>
    </row>
    <row r="8298" spans="2:3">
      <c r="B8298" s="45">
        <v>31646</v>
      </c>
      <c r="C8298" s="44">
        <v>880.51</v>
      </c>
    </row>
    <row r="8299" spans="2:3">
      <c r="B8299" s="45">
        <v>31645</v>
      </c>
      <c r="C8299" s="44">
        <v>888.51</v>
      </c>
    </row>
    <row r="8300" spans="2:3">
      <c r="B8300" s="45">
        <v>31644</v>
      </c>
      <c r="C8300" s="44">
        <v>883.37</v>
      </c>
    </row>
    <row r="8301" spans="2:3">
      <c r="B8301" s="45">
        <v>31643</v>
      </c>
      <c r="C8301" s="44">
        <v>884.38</v>
      </c>
    </row>
    <row r="8302" spans="2:3">
      <c r="B8302" s="45">
        <v>31642</v>
      </c>
      <c r="C8302" s="44">
        <v>868.68</v>
      </c>
    </row>
    <row r="8303" spans="2:3">
      <c r="B8303" s="45">
        <v>31640</v>
      </c>
      <c r="C8303" s="44">
        <v>873.76</v>
      </c>
    </row>
    <row r="8304" spans="2:3">
      <c r="B8304" s="45">
        <v>31639</v>
      </c>
      <c r="C8304" s="44">
        <v>893.36</v>
      </c>
    </row>
    <row r="8305" spans="2:3">
      <c r="B8305" s="45">
        <v>31638</v>
      </c>
      <c r="C8305" s="44">
        <v>901.38</v>
      </c>
    </row>
    <row r="8306" spans="2:3">
      <c r="B8306" s="45">
        <v>31637</v>
      </c>
      <c r="C8306" s="44">
        <v>903.3</v>
      </c>
    </row>
    <row r="8307" spans="2:3">
      <c r="B8307" s="45">
        <v>31636</v>
      </c>
      <c r="C8307" s="44">
        <v>908.03</v>
      </c>
    </row>
    <row r="8308" spans="2:3">
      <c r="B8308" s="45">
        <v>31635</v>
      </c>
      <c r="C8308" s="44">
        <v>894.62</v>
      </c>
    </row>
    <row r="8309" spans="2:3">
      <c r="B8309" s="45">
        <v>31633</v>
      </c>
      <c r="C8309" s="44">
        <v>895.77</v>
      </c>
    </row>
    <row r="8310" spans="2:3">
      <c r="B8310" s="45">
        <v>31632</v>
      </c>
      <c r="C8310" s="44">
        <v>892.26</v>
      </c>
    </row>
    <row r="8311" spans="2:3">
      <c r="B8311" s="45">
        <v>31631</v>
      </c>
      <c r="C8311" s="44">
        <v>889.73</v>
      </c>
    </row>
    <row r="8312" spans="2:3">
      <c r="B8312" s="45">
        <v>31630</v>
      </c>
      <c r="C8312" s="44">
        <v>879.55</v>
      </c>
    </row>
    <row r="8313" spans="2:3">
      <c r="B8313" s="45">
        <v>31629</v>
      </c>
      <c r="C8313" s="44">
        <v>898.75</v>
      </c>
    </row>
    <row r="8314" spans="2:3">
      <c r="B8314" s="45">
        <v>31628</v>
      </c>
      <c r="C8314" s="44">
        <v>914.39</v>
      </c>
    </row>
    <row r="8315" spans="2:3">
      <c r="B8315" s="45">
        <v>31626</v>
      </c>
      <c r="C8315" s="44">
        <v>898.95</v>
      </c>
    </row>
    <row r="8316" spans="2:3">
      <c r="B8316" s="45">
        <v>31625</v>
      </c>
      <c r="C8316" s="44">
        <v>908.04</v>
      </c>
    </row>
    <row r="8317" spans="2:3">
      <c r="B8317" s="45">
        <v>31624</v>
      </c>
      <c r="C8317" s="44">
        <v>935.83</v>
      </c>
    </row>
    <row r="8318" spans="2:3">
      <c r="B8318" s="45">
        <v>31623</v>
      </c>
      <c r="C8318" s="44">
        <v>963.9</v>
      </c>
    </row>
    <row r="8319" spans="2:3">
      <c r="B8319" s="45">
        <v>31622</v>
      </c>
      <c r="C8319" s="44">
        <v>972.01</v>
      </c>
    </row>
    <row r="8320" spans="2:3">
      <c r="B8320" s="45">
        <v>31621</v>
      </c>
      <c r="C8320" s="44">
        <v>984.11</v>
      </c>
    </row>
    <row r="8321" spans="2:3">
      <c r="B8321" s="45">
        <v>31619</v>
      </c>
      <c r="C8321" s="44">
        <v>984.84</v>
      </c>
    </row>
    <row r="8322" spans="2:3">
      <c r="B8322" s="45">
        <v>31618</v>
      </c>
      <c r="C8322" s="44">
        <v>986.96</v>
      </c>
    </row>
    <row r="8323" spans="2:3">
      <c r="B8323" s="45">
        <v>31617</v>
      </c>
      <c r="C8323" s="44">
        <v>984.95</v>
      </c>
    </row>
    <row r="8324" spans="2:3">
      <c r="B8324" s="45">
        <v>31616</v>
      </c>
      <c r="C8324" s="44">
        <v>978.15</v>
      </c>
    </row>
    <row r="8325" spans="2:3">
      <c r="B8325" s="45">
        <v>31615</v>
      </c>
      <c r="C8325" s="44">
        <v>970.36</v>
      </c>
    </row>
    <row r="8326" spans="2:3">
      <c r="B8326" s="45">
        <v>31614</v>
      </c>
      <c r="C8326" s="44">
        <v>972.13</v>
      </c>
    </row>
    <row r="8327" spans="2:3">
      <c r="B8327" s="45">
        <v>31612</v>
      </c>
      <c r="C8327" s="44">
        <v>968.6</v>
      </c>
    </row>
    <row r="8328" spans="2:3">
      <c r="B8328" s="45">
        <v>31611</v>
      </c>
      <c r="C8328" s="44">
        <v>971.63</v>
      </c>
    </row>
    <row r="8329" spans="2:3">
      <c r="B8329" s="45">
        <v>31610</v>
      </c>
      <c r="C8329" s="44">
        <v>972.11</v>
      </c>
    </row>
    <row r="8330" spans="2:3">
      <c r="B8330" s="45">
        <v>31609</v>
      </c>
      <c r="C8330" s="44">
        <v>982.84</v>
      </c>
    </row>
    <row r="8331" spans="2:3">
      <c r="B8331" s="45">
        <v>31608</v>
      </c>
      <c r="C8331" s="44">
        <v>981.74</v>
      </c>
    </row>
    <row r="8332" spans="2:3">
      <c r="B8332" s="45">
        <v>31607</v>
      </c>
      <c r="C8332" s="44">
        <v>977.67</v>
      </c>
    </row>
    <row r="8333" spans="2:3">
      <c r="B8333" s="45">
        <v>31605</v>
      </c>
      <c r="C8333" s="44">
        <v>988.86</v>
      </c>
    </row>
    <row r="8334" spans="2:3">
      <c r="B8334" s="45">
        <v>31604</v>
      </c>
      <c r="C8334" s="44">
        <v>995.99</v>
      </c>
    </row>
    <row r="8335" spans="2:3">
      <c r="B8335" s="45">
        <v>31603</v>
      </c>
      <c r="C8335" s="44">
        <v>987.36</v>
      </c>
    </row>
    <row r="8336" spans="2:3">
      <c r="B8336" s="45">
        <v>31602</v>
      </c>
      <c r="C8336" s="44">
        <v>988.09</v>
      </c>
    </row>
    <row r="8337" spans="2:3">
      <c r="B8337" s="45">
        <v>31601</v>
      </c>
      <c r="C8337" s="44">
        <v>977.46</v>
      </c>
    </row>
    <row r="8338" spans="2:3">
      <c r="B8338" s="45">
        <v>31600</v>
      </c>
      <c r="C8338" s="44">
        <v>983.03</v>
      </c>
    </row>
    <row r="8339" spans="2:3">
      <c r="B8339" s="45">
        <v>31598</v>
      </c>
      <c r="C8339" s="44">
        <v>982.85</v>
      </c>
    </row>
    <row r="8340" spans="2:3">
      <c r="B8340" s="45">
        <v>31597</v>
      </c>
      <c r="C8340" s="44">
        <v>970.2</v>
      </c>
    </row>
    <row r="8341" spans="2:3">
      <c r="B8341" s="45">
        <v>31596</v>
      </c>
      <c r="C8341" s="44">
        <v>963.93</v>
      </c>
    </row>
    <row r="8342" spans="2:3">
      <c r="B8342" s="45">
        <v>31595</v>
      </c>
      <c r="C8342" s="44">
        <v>965.54</v>
      </c>
    </row>
    <row r="8343" spans="2:3">
      <c r="B8343" s="45">
        <v>31593</v>
      </c>
      <c r="C8343" s="44">
        <v>955.21</v>
      </c>
    </row>
    <row r="8344" spans="2:3">
      <c r="B8344" s="45">
        <v>31591</v>
      </c>
      <c r="C8344" s="44">
        <v>962.09</v>
      </c>
    </row>
    <row r="8345" spans="2:3">
      <c r="B8345" s="45">
        <v>31590</v>
      </c>
      <c r="C8345" s="44">
        <v>965.24</v>
      </c>
    </row>
    <row r="8346" spans="2:3">
      <c r="B8346" s="45">
        <v>31589</v>
      </c>
      <c r="C8346" s="44">
        <v>975.38</v>
      </c>
    </row>
    <row r="8347" spans="2:3">
      <c r="B8347" s="45">
        <v>31588</v>
      </c>
      <c r="C8347" s="44">
        <v>971.92</v>
      </c>
    </row>
    <row r="8348" spans="2:3">
      <c r="B8348" s="45">
        <v>31587</v>
      </c>
      <c r="C8348" s="44">
        <v>963.98</v>
      </c>
    </row>
    <row r="8349" spans="2:3">
      <c r="B8349" s="45">
        <v>31586</v>
      </c>
      <c r="C8349" s="44">
        <v>961.85</v>
      </c>
    </row>
    <row r="8350" spans="2:3">
      <c r="B8350" s="45">
        <v>31584</v>
      </c>
      <c r="C8350" s="44">
        <v>978.63</v>
      </c>
    </row>
    <row r="8351" spans="2:3">
      <c r="B8351" s="45">
        <v>31583</v>
      </c>
      <c r="C8351" s="44">
        <v>986.1</v>
      </c>
    </row>
    <row r="8352" spans="2:3">
      <c r="B8352" s="45">
        <v>31582</v>
      </c>
      <c r="C8352" s="44">
        <v>986.72</v>
      </c>
    </row>
    <row r="8353" spans="2:3">
      <c r="B8353" s="45">
        <v>31581</v>
      </c>
      <c r="C8353" s="44">
        <v>981.47</v>
      </c>
    </row>
    <row r="8354" spans="2:3">
      <c r="B8354" s="45">
        <v>31580</v>
      </c>
      <c r="C8354" s="44">
        <v>985.1</v>
      </c>
    </row>
    <row r="8355" spans="2:3">
      <c r="B8355" s="45">
        <v>31579</v>
      </c>
      <c r="C8355" s="44">
        <v>990.92</v>
      </c>
    </row>
    <row r="8356" spans="2:3">
      <c r="B8356" s="45">
        <v>31576</v>
      </c>
      <c r="C8356" s="44">
        <v>985.4</v>
      </c>
    </row>
    <row r="8357" spans="2:3">
      <c r="B8357" s="45">
        <v>31575</v>
      </c>
      <c r="C8357" s="44">
        <v>981.04</v>
      </c>
    </row>
    <row r="8358" spans="2:3">
      <c r="B8358" s="45">
        <v>31573</v>
      </c>
      <c r="C8358" s="44">
        <v>981.14</v>
      </c>
    </row>
    <row r="8359" spans="2:3">
      <c r="B8359" s="45">
        <v>31572</v>
      </c>
      <c r="C8359" s="44">
        <v>980.91</v>
      </c>
    </row>
    <row r="8360" spans="2:3">
      <c r="B8360" s="45">
        <v>31570</v>
      </c>
      <c r="C8360" s="44">
        <v>973.35</v>
      </c>
    </row>
    <row r="8361" spans="2:3">
      <c r="B8361" s="45">
        <v>31569</v>
      </c>
      <c r="C8361" s="44">
        <v>970.83</v>
      </c>
    </row>
    <row r="8362" spans="2:3">
      <c r="B8362" s="45">
        <v>31568</v>
      </c>
      <c r="C8362" s="44">
        <v>957.53</v>
      </c>
    </row>
    <row r="8363" spans="2:3">
      <c r="B8363" s="45">
        <v>31567</v>
      </c>
      <c r="C8363" s="44">
        <v>958.95</v>
      </c>
    </row>
    <row r="8364" spans="2:3">
      <c r="B8364" s="45">
        <v>31566</v>
      </c>
      <c r="C8364" s="44">
        <v>957.37</v>
      </c>
    </row>
    <row r="8365" spans="2:3">
      <c r="B8365" s="45">
        <v>31565</v>
      </c>
      <c r="C8365" s="44">
        <v>954.24</v>
      </c>
    </row>
    <row r="8366" spans="2:3">
      <c r="B8366" s="45">
        <v>31563</v>
      </c>
      <c r="C8366" s="44">
        <v>950.8</v>
      </c>
    </row>
    <row r="8367" spans="2:3">
      <c r="B8367" s="45">
        <v>31562</v>
      </c>
      <c r="C8367" s="44">
        <v>946.19</v>
      </c>
    </row>
    <row r="8368" spans="2:3">
      <c r="B8368" s="45">
        <v>31561</v>
      </c>
      <c r="C8368" s="44">
        <v>943.93</v>
      </c>
    </row>
    <row r="8369" spans="2:3">
      <c r="B8369" s="45">
        <v>31560</v>
      </c>
      <c r="C8369" s="44">
        <v>943.82</v>
      </c>
    </row>
    <row r="8370" spans="2:3">
      <c r="B8370" s="45">
        <v>31559</v>
      </c>
      <c r="C8370" s="44">
        <v>939.98</v>
      </c>
    </row>
    <row r="8371" spans="2:3">
      <c r="B8371" s="45">
        <v>31558</v>
      </c>
      <c r="C8371" s="44">
        <v>936.9</v>
      </c>
    </row>
    <row r="8372" spans="2:3">
      <c r="B8372" s="45">
        <v>31556</v>
      </c>
      <c r="C8372" s="44">
        <v>928.93</v>
      </c>
    </row>
    <row r="8373" spans="2:3">
      <c r="B8373" s="45">
        <v>31555</v>
      </c>
      <c r="C8373" s="44">
        <v>927.81</v>
      </c>
    </row>
    <row r="8374" spans="2:3">
      <c r="B8374" s="45">
        <v>31554</v>
      </c>
      <c r="C8374" s="44">
        <v>923.5</v>
      </c>
    </row>
    <row r="8375" spans="2:3">
      <c r="B8375" s="45">
        <v>31553</v>
      </c>
      <c r="C8375" s="44">
        <v>915.96</v>
      </c>
    </row>
    <row r="8376" spans="2:3">
      <c r="B8376" s="45">
        <v>31552</v>
      </c>
      <c r="C8376" s="44">
        <v>910.05</v>
      </c>
    </row>
    <row r="8377" spans="2:3">
      <c r="B8377" s="45">
        <v>31551</v>
      </c>
      <c r="C8377" s="44">
        <v>909.26</v>
      </c>
    </row>
    <row r="8378" spans="2:3">
      <c r="B8378" s="45">
        <v>31549</v>
      </c>
      <c r="C8378" s="44">
        <v>912.3</v>
      </c>
    </row>
    <row r="8379" spans="2:3">
      <c r="B8379" s="45">
        <v>31548</v>
      </c>
      <c r="C8379" s="44">
        <v>911.11</v>
      </c>
    </row>
    <row r="8380" spans="2:3">
      <c r="B8380" s="45">
        <v>31547</v>
      </c>
      <c r="C8380" s="44">
        <v>909.86</v>
      </c>
    </row>
    <row r="8381" spans="2:3">
      <c r="B8381" s="45">
        <v>31546</v>
      </c>
      <c r="C8381" s="44">
        <v>911.77</v>
      </c>
    </row>
    <row r="8382" spans="2:3">
      <c r="B8382" s="45">
        <v>31545</v>
      </c>
      <c r="C8382" s="44">
        <v>905.98</v>
      </c>
    </row>
    <row r="8383" spans="2:3">
      <c r="B8383" s="45">
        <v>31544</v>
      </c>
      <c r="C8383" s="44">
        <v>915.61</v>
      </c>
    </row>
    <row r="8384" spans="2:3">
      <c r="B8384" s="45">
        <v>31542</v>
      </c>
      <c r="C8384" s="44">
        <v>913.04</v>
      </c>
    </row>
    <row r="8385" spans="2:3">
      <c r="B8385" s="45">
        <v>31541</v>
      </c>
      <c r="C8385" s="44">
        <v>908.29</v>
      </c>
    </row>
    <row r="8386" spans="2:3">
      <c r="B8386" s="45">
        <v>31540</v>
      </c>
      <c r="C8386" s="44">
        <v>905.23</v>
      </c>
    </row>
    <row r="8387" spans="2:3">
      <c r="B8387" s="45">
        <v>31539</v>
      </c>
      <c r="C8387" s="44">
        <v>901.19</v>
      </c>
    </row>
    <row r="8388" spans="2:3">
      <c r="B8388" s="45">
        <v>31538</v>
      </c>
      <c r="C8388" s="44">
        <v>887.58</v>
      </c>
    </row>
    <row r="8389" spans="2:3">
      <c r="B8389" s="45">
        <v>31537</v>
      </c>
      <c r="C8389" s="44">
        <v>889.26</v>
      </c>
    </row>
    <row r="8390" spans="2:3">
      <c r="B8390" s="45">
        <v>31535</v>
      </c>
      <c r="C8390" s="44">
        <v>882.35</v>
      </c>
    </row>
    <row r="8391" spans="2:3">
      <c r="B8391" s="45">
        <v>31534</v>
      </c>
      <c r="C8391" s="44">
        <v>885.86</v>
      </c>
    </row>
    <row r="8392" spans="2:3">
      <c r="B8392" s="45">
        <v>31533</v>
      </c>
      <c r="C8392" s="44">
        <v>897.46</v>
      </c>
    </row>
    <row r="8393" spans="2:3">
      <c r="B8393" s="45">
        <v>31532</v>
      </c>
      <c r="C8393" s="44">
        <v>902.87</v>
      </c>
    </row>
    <row r="8394" spans="2:3">
      <c r="B8394" s="45">
        <v>31531</v>
      </c>
      <c r="C8394" s="44">
        <v>905.23</v>
      </c>
    </row>
    <row r="8395" spans="2:3">
      <c r="B8395" s="45">
        <v>31530</v>
      </c>
      <c r="C8395" s="44">
        <v>894.08</v>
      </c>
    </row>
    <row r="8396" spans="2:3">
      <c r="B8396" s="45">
        <v>31528</v>
      </c>
      <c r="C8396" s="44">
        <v>905.21</v>
      </c>
    </row>
    <row r="8397" spans="2:3">
      <c r="B8397" s="45">
        <v>31527</v>
      </c>
      <c r="C8397" s="44">
        <v>911.64</v>
      </c>
    </row>
    <row r="8398" spans="2:3">
      <c r="B8398" s="45">
        <v>31526</v>
      </c>
      <c r="C8398" s="44">
        <v>914.47</v>
      </c>
    </row>
    <row r="8399" spans="2:3">
      <c r="B8399" s="45">
        <v>31525</v>
      </c>
      <c r="C8399" s="44">
        <v>923</v>
      </c>
    </row>
    <row r="8400" spans="2:3">
      <c r="B8400" s="45">
        <v>31524</v>
      </c>
      <c r="C8400" s="44">
        <v>922.85</v>
      </c>
    </row>
    <row r="8401" spans="2:3">
      <c r="B8401" s="45">
        <v>31523</v>
      </c>
      <c r="C8401" s="44">
        <v>915.44</v>
      </c>
    </row>
    <row r="8402" spans="2:3">
      <c r="B8402" s="45">
        <v>31521</v>
      </c>
      <c r="C8402" s="44">
        <v>917.62</v>
      </c>
    </row>
    <row r="8403" spans="2:3">
      <c r="B8403" s="45">
        <v>31520</v>
      </c>
      <c r="C8403" s="44">
        <v>911.54</v>
      </c>
    </row>
    <row r="8404" spans="2:3">
      <c r="B8404" s="45">
        <v>31519</v>
      </c>
      <c r="C8404" s="44">
        <v>904.55</v>
      </c>
    </row>
    <row r="8405" spans="2:3">
      <c r="B8405" s="45">
        <v>31518</v>
      </c>
      <c r="C8405" s="44">
        <v>898.3</v>
      </c>
    </row>
    <row r="8406" spans="2:3">
      <c r="B8406" s="45">
        <v>31517</v>
      </c>
      <c r="C8406" s="44">
        <v>890.18</v>
      </c>
    </row>
    <row r="8407" spans="2:3">
      <c r="B8407" s="45">
        <v>31516</v>
      </c>
      <c r="C8407" s="44">
        <v>894.29</v>
      </c>
    </row>
    <row r="8408" spans="2:3">
      <c r="B8408" s="45">
        <v>31514</v>
      </c>
      <c r="C8408" s="44">
        <v>905.05</v>
      </c>
    </row>
    <row r="8409" spans="2:3">
      <c r="B8409" s="45">
        <v>31513</v>
      </c>
      <c r="C8409" s="44">
        <v>900.23</v>
      </c>
    </row>
    <row r="8410" spans="2:3">
      <c r="B8410" s="45">
        <v>31512</v>
      </c>
      <c r="C8410" s="44">
        <v>915.93</v>
      </c>
    </row>
    <row r="8411" spans="2:3">
      <c r="B8411" s="45">
        <v>31511</v>
      </c>
      <c r="C8411" s="44">
        <v>915.38</v>
      </c>
    </row>
    <row r="8412" spans="2:3">
      <c r="B8412" s="45">
        <v>31510</v>
      </c>
      <c r="C8412" s="44">
        <v>905.62</v>
      </c>
    </row>
    <row r="8413" spans="2:3">
      <c r="B8413" s="45">
        <v>31509</v>
      </c>
      <c r="C8413" s="44">
        <v>912.74</v>
      </c>
    </row>
    <row r="8414" spans="2:3">
      <c r="B8414" s="45">
        <v>31506</v>
      </c>
      <c r="C8414" s="44">
        <v>927.34</v>
      </c>
    </row>
    <row r="8415" spans="2:3">
      <c r="B8415" s="45">
        <v>31505</v>
      </c>
      <c r="C8415" s="44">
        <v>915.14</v>
      </c>
    </row>
    <row r="8416" spans="2:3">
      <c r="B8416" s="45">
        <v>31504</v>
      </c>
      <c r="C8416" s="44">
        <v>918.11</v>
      </c>
    </row>
    <row r="8417" spans="2:3">
      <c r="B8417" s="45">
        <v>31503</v>
      </c>
      <c r="C8417" s="44">
        <v>932.96</v>
      </c>
    </row>
    <row r="8418" spans="2:3">
      <c r="B8418" s="45">
        <v>31502</v>
      </c>
      <c r="C8418" s="44">
        <v>926.13</v>
      </c>
    </row>
    <row r="8419" spans="2:3">
      <c r="B8419" s="45">
        <v>31499</v>
      </c>
      <c r="C8419" s="44">
        <v>949.66</v>
      </c>
    </row>
    <row r="8420" spans="2:3">
      <c r="B8420" s="45">
        <v>31498</v>
      </c>
      <c r="C8420" s="44">
        <v>960.7</v>
      </c>
    </row>
    <row r="8421" spans="2:3">
      <c r="B8421" s="45">
        <v>31497</v>
      </c>
      <c r="C8421" s="44">
        <v>955.63</v>
      </c>
    </row>
    <row r="8422" spans="2:3">
      <c r="B8422" s="45">
        <v>31496</v>
      </c>
      <c r="C8422" s="44">
        <v>958.69</v>
      </c>
    </row>
    <row r="8423" spans="2:3">
      <c r="B8423" s="45">
        <v>31495</v>
      </c>
      <c r="C8423" s="44">
        <v>941.54</v>
      </c>
    </row>
    <row r="8424" spans="2:3">
      <c r="B8424" s="45">
        <v>31493</v>
      </c>
      <c r="C8424" s="44">
        <v>967.58</v>
      </c>
    </row>
    <row r="8425" spans="2:3">
      <c r="B8425" s="45">
        <v>31492</v>
      </c>
      <c r="C8425" s="44">
        <v>982.96</v>
      </c>
    </row>
    <row r="8426" spans="2:3">
      <c r="B8426" s="45">
        <v>31491</v>
      </c>
      <c r="C8426" s="44">
        <v>981.18</v>
      </c>
    </row>
    <row r="8427" spans="2:3">
      <c r="B8427" s="45">
        <v>31490</v>
      </c>
      <c r="C8427" s="44">
        <v>980.49</v>
      </c>
    </row>
    <row r="8428" spans="2:3">
      <c r="B8428" s="45">
        <v>31489</v>
      </c>
      <c r="C8428" s="44">
        <v>986.2</v>
      </c>
    </row>
    <row r="8429" spans="2:3">
      <c r="B8429" s="45">
        <v>31488</v>
      </c>
      <c r="C8429" s="44">
        <v>980.46</v>
      </c>
    </row>
    <row r="8430" spans="2:3">
      <c r="B8430" s="45">
        <v>31486</v>
      </c>
      <c r="C8430" s="44">
        <v>968.73</v>
      </c>
    </row>
    <row r="8431" spans="2:3">
      <c r="B8431" s="45">
        <v>31485</v>
      </c>
      <c r="C8431" s="44">
        <v>960.37</v>
      </c>
    </row>
    <row r="8432" spans="2:3">
      <c r="B8432" s="45">
        <v>31484</v>
      </c>
      <c r="C8432" s="44">
        <v>958.5</v>
      </c>
    </row>
    <row r="8433" spans="2:3">
      <c r="B8433" s="45">
        <v>31483</v>
      </c>
      <c r="C8433" s="44">
        <v>950.39</v>
      </c>
    </row>
    <row r="8434" spans="2:3">
      <c r="B8434" s="45">
        <v>31482</v>
      </c>
      <c r="C8434" s="44">
        <v>945.2</v>
      </c>
    </row>
    <row r="8435" spans="2:3">
      <c r="B8435" s="45">
        <v>31481</v>
      </c>
      <c r="C8435" s="44">
        <v>952.66</v>
      </c>
    </row>
    <row r="8436" spans="2:3">
      <c r="B8436" s="45">
        <v>31479</v>
      </c>
      <c r="C8436" s="44">
        <v>938.52</v>
      </c>
    </row>
    <row r="8437" spans="2:3">
      <c r="B8437" s="45">
        <v>31478</v>
      </c>
      <c r="C8437" s="44">
        <v>942.26</v>
      </c>
    </row>
    <row r="8438" spans="2:3">
      <c r="B8438" s="45">
        <v>31477</v>
      </c>
      <c r="C8438" s="44">
        <v>968.01</v>
      </c>
    </row>
    <row r="8439" spans="2:3">
      <c r="B8439" s="45">
        <v>31476</v>
      </c>
      <c r="C8439" s="44">
        <v>978.31</v>
      </c>
    </row>
    <row r="8440" spans="2:3">
      <c r="B8440" s="45">
        <v>31475</v>
      </c>
      <c r="C8440" s="44">
        <v>969.98</v>
      </c>
    </row>
    <row r="8441" spans="2:3">
      <c r="B8441" s="45">
        <v>31474</v>
      </c>
      <c r="C8441" s="44">
        <v>970.64</v>
      </c>
    </row>
    <row r="8442" spans="2:3">
      <c r="B8442" s="45">
        <v>31472</v>
      </c>
      <c r="C8442" s="44">
        <v>953.26</v>
      </c>
    </row>
    <row r="8443" spans="2:3">
      <c r="B8443" s="45">
        <v>31471</v>
      </c>
      <c r="C8443" s="44">
        <v>943.95</v>
      </c>
    </row>
    <row r="8444" spans="2:3">
      <c r="B8444" s="45">
        <v>31470</v>
      </c>
      <c r="C8444" s="44">
        <v>937.35</v>
      </c>
    </row>
    <row r="8445" spans="2:3">
      <c r="B8445" s="45">
        <v>31469</v>
      </c>
      <c r="C8445" s="44">
        <v>937.24</v>
      </c>
    </row>
    <row r="8446" spans="2:3">
      <c r="B8446" s="45">
        <v>31468</v>
      </c>
      <c r="C8446" s="44">
        <v>933.54</v>
      </c>
    </row>
    <row r="8447" spans="2:3">
      <c r="B8447" s="45">
        <v>31467</v>
      </c>
      <c r="C8447" s="44">
        <v>932.2</v>
      </c>
    </row>
    <row r="8448" spans="2:3">
      <c r="B8448" s="45">
        <v>31465</v>
      </c>
      <c r="C8448" s="44">
        <v>935.41</v>
      </c>
    </row>
    <row r="8449" spans="2:3">
      <c r="B8449" s="45">
        <v>31464</v>
      </c>
      <c r="C8449" s="44">
        <v>933.86</v>
      </c>
    </row>
    <row r="8450" spans="2:3">
      <c r="B8450" s="45">
        <v>31463</v>
      </c>
      <c r="C8450" s="44">
        <v>931.38</v>
      </c>
    </row>
    <row r="8451" spans="2:3">
      <c r="B8451" s="45">
        <v>31462</v>
      </c>
      <c r="C8451" s="44">
        <v>935.24</v>
      </c>
    </row>
    <row r="8452" spans="2:3">
      <c r="B8452" s="45">
        <v>31461</v>
      </c>
      <c r="C8452" s="44">
        <v>933.27</v>
      </c>
    </row>
    <row r="8453" spans="2:3">
      <c r="B8453" s="45">
        <v>31460</v>
      </c>
      <c r="C8453" s="44">
        <v>924.3</v>
      </c>
    </row>
    <row r="8454" spans="2:3">
      <c r="B8454" s="45">
        <v>31458</v>
      </c>
      <c r="C8454" s="44">
        <v>913.68</v>
      </c>
    </row>
    <row r="8455" spans="2:3">
      <c r="B8455" s="45">
        <v>31457</v>
      </c>
      <c r="C8455" s="44">
        <v>920.66</v>
      </c>
    </row>
    <row r="8456" spans="2:3">
      <c r="B8456" s="45">
        <v>31456</v>
      </c>
      <c r="C8456" s="44">
        <v>908.44</v>
      </c>
    </row>
    <row r="8457" spans="2:3">
      <c r="B8457" s="45">
        <v>31448</v>
      </c>
      <c r="C8457" s="44">
        <v>897.96</v>
      </c>
    </row>
    <row r="8458" spans="2:3">
      <c r="B8458" s="45">
        <v>31447</v>
      </c>
      <c r="C8458" s="44">
        <v>893.35</v>
      </c>
    </row>
    <row r="8459" spans="2:3">
      <c r="B8459" s="45">
        <v>31446</v>
      </c>
      <c r="C8459" s="44">
        <v>885.14</v>
      </c>
    </row>
    <row r="8460" spans="2:3">
      <c r="B8460" s="45">
        <v>31443</v>
      </c>
      <c r="C8460" s="44">
        <v>882.95</v>
      </c>
    </row>
    <row r="8461" spans="2:3">
      <c r="B8461" s="45">
        <v>31442</v>
      </c>
      <c r="C8461" s="44">
        <v>888.7</v>
      </c>
    </row>
    <row r="8462" spans="2:3">
      <c r="B8462" s="45">
        <v>31441</v>
      </c>
      <c r="C8462" s="44">
        <v>889.41</v>
      </c>
    </row>
    <row r="8463" spans="2:3">
      <c r="B8463" s="45">
        <v>31440</v>
      </c>
      <c r="C8463" s="44">
        <v>877.06</v>
      </c>
    </row>
    <row r="8464" spans="2:3">
      <c r="B8464" s="45">
        <v>31439</v>
      </c>
      <c r="C8464" s="44">
        <v>877.58</v>
      </c>
    </row>
    <row r="8465" spans="2:3">
      <c r="B8465" s="45">
        <v>31437</v>
      </c>
      <c r="C8465" s="44">
        <v>864.94</v>
      </c>
    </row>
    <row r="8466" spans="2:3">
      <c r="B8466" s="45">
        <v>31436</v>
      </c>
      <c r="C8466" s="44">
        <v>854.56</v>
      </c>
    </row>
    <row r="8467" spans="2:3">
      <c r="B8467" s="45">
        <v>31435</v>
      </c>
      <c r="C8467" s="44">
        <v>854.78</v>
      </c>
    </row>
    <row r="8468" spans="2:3">
      <c r="B8468" s="45">
        <v>31434</v>
      </c>
      <c r="C8468" s="44">
        <v>845.64</v>
      </c>
    </row>
    <row r="8469" spans="2:3">
      <c r="B8469" s="45">
        <v>31433</v>
      </c>
      <c r="C8469" s="44">
        <v>842.75</v>
      </c>
    </row>
    <row r="8470" spans="2:3">
      <c r="B8470" s="45">
        <v>31432</v>
      </c>
      <c r="C8470" s="44">
        <v>848.68</v>
      </c>
    </row>
    <row r="8471" spans="2:3">
      <c r="B8471" s="45">
        <v>31430</v>
      </c>
      <c r="C8471" s="44">
        <v>851.33</v>
      </c>
    </row>
    <row r="8472" spans="2:3">
      <c r="B8472" s="45">
        <v>31429</v>
      </c>
      <c r="C8472" s="44">
        <v>850.02</v>
      </c>
    </row>
    <row r="8473" spans="2:3">
      <c r="B8473" s="45">
        <v>31428</v>
      </c>
      <c r="C8473" s="44">
        <v>846.53</v>
      </c>
    </row>
    <row r="8474" spans="2:3">
      <c r="B8474" s="45">
        <v>31427</v>
      </c>
      <c r="C8474" s="44">
        <v>846.33</v>
      </c>
    </row>
    <row r="8475" spans="2:3">
      <c r="B8475" s="45">
        <v>31426</v>
      </c>
      <c r="C8475" s="44">
        <v>854.69</v>
      </c>
    </row>
    <row r="8476" spans="2:3">
      <c r="B8476" s="45">
        <v>31425</v>
      </c>
      <c r="C8476" s="44">
        <v>854.65</v>
      </c>
    </row>
    <row r="8477" spans="2:3">
      <c r="B8477" s="45">
        <v>31423</v>
      </c>
      <c r="C8477" s="44">
        <v>853.57</v>
      </c>
    </row>
    <row r="8478" spans="2:3">
      <c r="B8478" s="45">
        <v>31422</v>
      </c>
      <c r="C8478" s="44">
        <v>844.45</v>
      </c>
    </row>
    <row r="8479" spans="2:3">
      <c r="B8479" s="45">
        <v>31421</v>
      </c>
      <c r="C8479" s="44">
        <v>844.25</v>
      </c>
    </row>
    <row r="8480" spans="2:3">
      <c r="B8480" s="45">
        <v>31420</v>
      </c>
      <c r="C8480" s="44">
        <v>844</v>
      </c>
    </row>
    <row r="8481" spans="2:3">
      <c r="B8481" s="45">
        <v>31419</v>
      </c>
      <c r="C8481" s="44">
        <v>848.98</v>
      </c>
    </row>
    <row r="8482" spans="2:3">
      <c r="B8482" s="45">
        <v>31418</v>
      </c>
      <c r="C8482" s="44">
        <v>842.15</v>
      </c>
    </row>
    <row r="8483" spans="2:3">
      <c r="B8483" s="45">
        <v>31416</v>
      </c>
      <c r="C8483" s="44">
        <v>839.73</v>
      </c>
    </row>
    <row r="8484" spans="2:3">
      <c r="B8484" s="45">
        <v>31409</v>
      </c>
      <c r="C8484" s="44">
        <v>835.12</v>
      </c>
    </row>
    <row r="8485" spans="2:3">
      <c r="B8485" s="45">
        <v>31408</v>
      </c>
      <c r="C8485" s="44">
        <v>830.31</v>
      </c>
    </row>
    <row r="8486" spans="2:3">
      <c r="B8486" s="45">
        <v>31407</v>
      </c>
      <c r="C8486" s="44">
        <v>824.96</v>
      </c>
    </row>
    <row r="8487" spans="2:3">
      <c r="B8487" s="45">
        <v>31405</v>
      </c>
      <c r="C8487" s="44">
        <v>818.1</v>
      </c>
    </row>
    <row r="8488" spans="2:3">
      <c r="B8488" s="45">
        <v>31404</v>
      </c>
      <c r="C8488" s="44">
        <v>818.94</v>
      </c>
    </row>
    <row r="8489" spans="2:3">
      <c r="B8489" s="45">
        <v>31402</v>
      </c>
      <c r="C8489" s="44">
        <v>818.59</v>
      </c>
    </row>
    <row r="8490" spans="2:3">
      <c r="B8490" s="45">
        <v>31401</v>
      </c>
      <c r="C8490" s="44">
        <v>816.31</v>
      </c>
    </row>
    <row r="8491" spans="2:3">
      <c r="B8491" s="45">
        <v>31400</v>
      </c>
      <c r="C8491" s="44">
        <v>807.08</v>
      </c>
    </row>
    <row r="8492" spans="2:3">
      <c r="B8492" s="45">
        <v>31399</v>
      </c>
      <c r="C8492" s="44">
        <v>810.43</v>
      </c>
    </row>
    <row r="8493" spans="2:3">
      <c r="B8493" s="45">
        <v>31398</v>
      </c>
      <c r="C8493" s="44">
        <v>817.52</v>
      </c>
    </row>
    <row r="8494" spans="2:3">
      <c r="B8494" s="45">
        <v>31397</v>
      </c>
      <c r="C8494" s="44">
        <v>827.16</v>
      </c>
    </row>
    <row r="8495" spans="2:3">
      <c r="B8495" s="45">
        <v>31395</v>
      </c>
      <c r="C8495" s="44">
        <v>815.88</v>
      </c>
    </row>
    <row r="8496" spans="2:3">
      <c r="B8496" s="45">
        <v>31394</v>
      </c>
      <c r="C8496" s="44">
        <v>808.57</v>
      </c>
    </row>
    <row r="8497" spans="2:3">
      <c r="B8497" s="45">
        <v>31393</v>
      </c>
      <c r="C8497" s="44">
        <v>813.83</v>
      </c>
    </row>
    <row r="8498" spans="2:3">
      <c r="B8498" s="45">
        <v>31392</v>
      </c>
      <c r="C8498" s="44">
        <v>810.94</v>
      </c>
    </row>
    <row r="8499" spans="2:3">
      <c r="B8499" s="45">
        <v>31391</v>
      </c>
      <c r="C8499" s="44">
        <v>808.91</v>
      </c>
    </row>
    <row r="8500" spans="2:3">
      <c r="B8500" s="45">
        <v>31390</v>
      </c>
      <c r="C8500" s="44">
        <v>806.35</v>
      </c>
    </row>
    <row r="8501" spans="2:3">
      <c r="B8501" s="45">
        <v>31388</v>
      </c>
      <c r="C8501" s="44">
        <v>789.78</v>
      </c>
    </row>
    <row r="8502" spans="2:3">
      <c r="B8502" s="45">
        <v>31387</v>
      </c>
      <c r="C8502" s="44">
        <v>784.08</v>
      </c>
    </row>
    <row r="8503" spans="2:3">
      <c r="B8503" s="45">
        <v>31386</v>
      </c>
      <c r="C8503" s="44">
        <v>774.49</v>
      </c>
    </row>
    <row r="8504" spans="2:3">
      <c r="B8504" s="45">
        <v>31385</v>
      </c>
      <c r="C8504" s="44">
        <v>780.13</v>
      </c>
    </row>
    <row r="8505" spans="2:3">
      <c r="B8505" s="45">
        <v>31384</v>
      </c>
      <c r="C8505" s="44">
        <v>780.01</v>
      </c>
    </row>
    <row r="8506" spans="2:3">
      <c r="B8506" s="45">
        <v>31383</v>
      </c>
      <c r="C8506" s="44">
        <v>779.7</v>
      </c>
    </row>
    <row r="8507" spans="2:3">
      <c r="B8507" s="45">
        <v>31381</v>
      </c>
      <c r="C8507" s="44">
        <v>776.28</v>
      </c>
    </row>
    <row r="8508" spans="2:3">
      <c r="B8508" s="45">
        <v>31380</v>
      </c>
      <c r="C8508" s="44">
        <v>776.5</v>
      </c>
    </row>
    <row r="8509" spans="2:3">
      <c r="B8509" s="45">
        <v>31379</v>
      </c>
      <c r="C8509" s="44">
        <v>762.4</v>
      </c>
    </row>
    <row r="8510" spans="2:3">
      <c r="B8510" s="45">
        <v>31378</v>
      </c>
      <c r="C8510" s="44">
        <v>761.22</v>
      </c>
    </row>
    <row r="8511" spans="2:3">
      <c r="B8511" s="45">
        <v>31377</v>
      </c>
      <c r="C8511" s="44">
        <v>763.96</v>
      </c>
    </row>
    <row r="8512" spans="2:3">
      <c r="B8512" s="45">
        <v>31376</v>
      </c>
      <c r="C8512" s="44">
        <v>756.16</v>
      </c>
    </row>
    <row r="8513" spans="2:3">
      <c r="B8513" s="45">
        <v>31374</v>
      </c>
      <c r="C8513" s="44">
        <v>756.02</v>
      </c>
    </row>
    <row r="8514" spans="2:3">
      <c r="B8514" s="45">
        <v>31373</v>
      </c>
      <c r="C8514" s="44">
        <v>754.39</v>
      </c>
    </row>
    <row r="8515" spans="2:3">
      <c r="B8515" s="45">
        <v>31372</v>
      </c>
      <c r="C8515" s="44">
        <v>749.16</v>
      </c>
    </row>
    <row r="8516" spans="2:3">
      <c r="B8516" s="45">
        <v>31371</v>
      </c>
      <c r="C8516" s="44">
        <v>738.14</v>
      </c>
    </row>
    <row r="8517" spans="2:3">
      <c r="B8517" s="45">
        <v>31370</v>
      </c>
      <c r="C8517" s="44">
        <v>754.22</v>
      </c>
    </row>
    <row r="8518" spans="2:3">
      <c r="B8518" s="45">
        <v>31369</v>
      </c>
      <c r="C8518" s="44">
        <v>754.04</v>
      </c>
    </row>
    <row r="8519" spans="2:3">
      <c r="B8519" s="45">
        <v>31366</v>
      </c>
      <c r="C8519" s="44">
        <v>770.3</v>
      </c>
    </row>
    <row r="8520" spans="2:3">
      <c r="B8520" s="45">
        <v>31365</v>
      </c>
      <c r="C8520" s="44">
        <v>781.4</v>
      </c>
    </row>
    <row r="8521" spans="2:3">
      <c r="B8521" s="45">
        <v>31364</v>
      </c>
      <c r="C8521" s="44">
        <v>779.73</v>
      </c>
    </row>
    <row r="8522" spans="2:3">
      <c r="B8522" s="45">
        <v>31362</v>
      </c>
      <c r="C8522" s="44">
        <v>793.48</v>
      </c>
    </row>
    <row r="8523" spans="2:3">
      <c r="B8523" s="45">
        <v>31360</v>
      </c>
      <c r="C8523" s="44">
        <v>797.7</v>
      </c>
    </row>
    <row r="8524" spans="2:3">
      <c r="B8524" s="45">
        <v>31359</v>
      </c>
      <c r="C8524" s="44">
        <v>791.94</v>
      </c>
    </row>
    <row r="8525" spans="2:3">
      <c r="B8525" s="45">
        <v>31358</v>
      </c>
      <c r="C8525" s="44">
        <v>794.09</v>
      </c>
    </row>
    <row r="8526" spans="2:3">
      <c r="B8526" s="45">
        <v>31357</v>
      </c>
      <c r="C8526" s="44">
        <v>794.6</v>
      </c>
    </row>
    <row r="8527" spans="2:3">
      <c r="B8527" s="45">
        <v>31356</v>
      </c>
      <c r="C8527" s="44">
        <v>779.18</v>
      </c>
    </row>
    <row r="8528" spans="2:3">
      <c r="B8528" s="45">
        <v>31355</v>
      </c>
      <c r="C8528" s="44">
        <v>770.91</v>
      </c>
    </row>
    <row r="8529" spans="2:3">
      <c r="B8529" s="45">
        <v>31353</v>
      </c>
      <c r="C8529" s="44">
        <v>769.11</v>
      </c>
    </row>
    <row r="8530" spans="2:3">
      <c r="B8530" s="45">
        <v>31352</v>
      </c>
      <c r="C8530" s="44">
        <v>782.19</v>
      </c>
    </row>
    <row r="8531" spans="2:3">
      <c r="B8531" s="45">
        <v>31350</v>
      </c>
      <c r="C8531" s="44">
        <v>781.66</v>
      </c>
    </row>
    <row r="8532" spans="2:3">
      <c r="B8532" s="45">
        <v>31349</v>
      </c>
      <c r="C8532" s="44">
        <v>777.15</v>
      </c>
    </row>
    <row r="8533" spans="2:3">
      <c r="B8533" s="45">
        <v>31348</v>
      </c>
      <c r="C8533" s="44">
        <v>780.63</v>
      </c>
    </row>
    <row r="8534" spans="2:3">
      <c r="B8534" s="45">
        <v>31344</v>
      </c>
      <c r="C8534" s="44">
        <v>779.59</v>
      </c>
    </row>
    <row r="8535" spans="2:3">
      <c r="B8535" s="45">
        <v>31343</v>
      </c>
      <c r="C8535" s="44">
        <v>778.54</v>
      </c>
    </row>
    <row r="8536" spans="2:3">
      <c r="B8536" s="45">
        <v>31342</v>
      </c>
      <c r="C8536" s="44">
        <v>768.84</v>
      </c>
    </row>
    <row r="8537" spans="2:3">
      <c r="B8537" s="45">
        <v>31341</v>
      </c>
      <c r="C8537" s="44">
        <v>767.69</v>
      </c>
    </row>
    <row r="8538" spans="2:3">
      <c r="B8538" s="45">
        <v>31339</v>
      </c>
      <c r="C8538" s="44">
        <v>753.38</v>
      </c>
    </row>
    <row r="8539" spans="2:3">
      <c r="B8539" s="45">
        <v>31338</v>
      </c>
      <c r="C8539" s="44">
        <v>749.48</v>
      </c>
    </row>
    <row r="8540" spans="2:3">
      <c r="B8540" s="45">
        <v>31337</v>
      </c>
      <c r="C8540" s="44">
        <v>745.18</v>
      </c>
    </row>
    <row r="8541" spans="2:3">
      <c r="B8541" s="45">
        <v>31336</v>
      </c>
      <c r="C8541" s="44">
        <v>730.63</v>
      </c>
    </row>
    <row r="8542" spans="2:3">
      <c r="B8542" s="45">
        <v>31335</v>
      </c>
      <c r="C8542" s="44">
        <v>717.53</v>
      </c>
    </row>
    <row r="8543" spans="2:3">
      <c r="B8543" s="45">
        <v>31334</v>
      </c>
      <c r="C8543" s="44">
        <v>714.84</v>
      </c>
    </row>
    <row r="8544" spans="2:3">
      <c r="B8544" s="45">
        <v>31332</v>
      </c>
      <c r="C8544" s="44">
        <v>712.8</v>
      </c>
    </row>
    <row r="8545" spans="2:3">
      <c r="B8545" s="45">
        <v>31331</v>
      </c>
      <c r="C8545" s="44">
        <v>709.67</v>
      </c>
    </row>
    <row r="8546" spans="2:3">
      <c r="B8546" s="45">
        <v>31329</v>
      </c>
      <c r="C8546" s="44">
        <v>719.44</v>
      </c>
    </row>
    <row r="8547" spans="2:3">
      <c r="B8547" s="45">
        <v>31328</v>
      </c>
      <c r="C8547" s="44">
        <v>719.23</v>
      </c>
    </row>
    <row r="8548" spans="2:3">
      <c r="B8548" s="45">
        <v>31327</v>
      </c>
      <c r="C8548" s="44">
        <v>717.33</v>
      </c>
    </row>
    <row r="8549" spans="2:3">
      <c r="B8549" s="45">
        <v>31325</v>
      </c>
      <c r="C8549" s="44">
        <v>713.45</v>
      </c>
    </row>
    <row r="8550" spans="2:3">
      <c r="B8550" s="45">
        <v>31324</v>
      </c>
      <c r="C8550" s="44">
        <v>713.54</v>
      </c>
    </row>
    <row r="8551" spans="2:3">
      <c r="B8551" s="45">
        <v>31323</v>
      </c>
      <c r="C8551" s="44">
        <v>713.08</v>
      </c>
    </row>
    <row r="8552" spans="2:3">
      <c r="B8552" s="45">
        <v>31322</v>
      </c>
      <c r="C8552" s="44">
        <v>715.66</v>
      </c>
    </row>
    <row r="8553" spans="2:3">
      <c r="B8553" s="45">
        <v>31321</v>
      </c>
      <c r="C8553" s="44">
        <v>716.93</v>
      </c>
    </row>
    <row r="8554" spans="2:3">
      <c r="B8554" s="45">
        <v>31317</v>
      </c>
      <c r="C8554" s="44">
        <v>710.02</v>
      </c>
    </row>
    <row r="8555" spans="2:3">
      <c r="B8555" s="45">
        <v>31316</v>
      </c>
      <c r="C8555" s="44">
        <v>700.72</v>
      </c>
    </row>
    <row r="8556" spans="2:3">
      <c r="B8556" s="45">
        <v>31315</v>
      </c>
      <c r="C8556" s="44">
        <v>699.19</v>
      </c>
    </row>
    <row r="8557" spans="2:3">
      <c r="B8557" s="45">
        <v>31314</v>
      </c>
      <c r="C8557" s="44">
        <v>699.33</v>
      </c>
    </row>
    <row r="8558" spans="2:3">
      <c r="B8558" s="45">
        <v>31313</v>
      </c>
      <c r="C8558" s="44">
        <v>699.15</v>
      </c>
    </row>
    <row r="8559" spans="2:3">
      <c r="B8559" s="45">
        <v>31311</v>
      </c>
      <c r="C8559" s="44">
        <v>704.73</v>
      </c>
    </row>
    <row r="8560" spans="2:3">
      <c r="B8560" s="45">
        <v>31310</v>
      </c>
      <c r="C8560" s="44">
        <v>708.86</v>
      </c>
    </row>
    <row r="8561" spans="2:3">
      <c r="B8561" s="45">
        <v>31309</v>
      </c>
      <c r="C8561" s="44">
        <v>713.12</v>
      </c>
    </row>
    <row r="8562" spans="2:3">
      <c r="B8562" s="45">
        <v>31308</v>
      </c>
      <c r="C8562" s="44">
        <v>710.08</v>
      </c>
    </row>
    <row r="8563" spans="2:3">
      <c r="B8563" s="45">
        <v>31307</v>
      </c>
      <c r="C8563" s="44">
        <v>709.65</v>
      </c>
    </row>
    <row r="8564" spans="2:3">
      <c r="B8564" s="45">
        <v>31306</v>
      </c>
      <c r="C8564" s="44">
        <v>711.21</v>
      </c>
    </row>
    <row r="8565" spans="2:3">
      <c r="B8565" s="45">
        <v>31304</v>
      </c>
      <c r="C8565" s="44">
        <v>705.43</v>
      </c>
    </row>
    <row r="8566" spans="2:3">
      <c r="B8566" s="45">
        <v>31303</v>
      </c>
      <c r="C8566" s="44">
        <v>702.97</v>
      </c>
    </row>
    <row r="8567" spans="2:3">
      <c r="B8567" s="45">
        <v>31302</v>
      </c>
      <c r="C8567" s="44">
        <v>705.06</v>
      </c>
    </row>
    <row r="8568" spans="2:3">
      <c r="B8568" s="45">
        <v>31301</v>
      </c>
      <c r="C8568" s="44">
        <v>702.32</v>
      </c>
    </row>
    <row r="8569" spans="2:3">
      <c r="B8569" s="45">
        <v>31300</v>
      </c>
      <c r="C8569" s="44">
        <v>694.06</v>
      </c>
    </row>
    <row r="8570" spans="2:3">
      <c r="B8570" s="45">
        <v>31299</v>
      </c>
      <c r="C8570" s="44">
        <v>693.12</v>
      </c>
    </row>
    <row r="8571" spans="2:3">
      <c r="B8571" s="45">
        <v>31297</v>
      </c>
      <c r="C8571" s="44">
        <v>689.69</v>
      </c>
    </row>
    <row r="8572" spans="2:3">
      <c r="B8572" s="45">
        <v>31296</v>
      </c>
      <c r="C8572" s="44">
        <v>696.05</v>
      </c>
    </row>
    <row r="8573" spans="2:3">
      <c r="B8573" s="45">
        <v>31295</v>
      </c>
      <c r="C8573" s="44">
        <v>694.31</v>
      </c>
    </row>
    <row r="8574" spans="2:3">
      <c r="B8574" s="45">
        <v>31294</v>
      </c>
      <c r="C8574" s="44">
        <v>687.4</v>
      </c>
    </row>
    <row r="8575" spans="2:3">
      <c r="B8575" s="45">
        <v>31293</v>
      </c>
      <c r="C8575" s="44">
        <v>682.83</v>
      </c>
    </row>
    <row r="8576" spans="2:3">
      <c r="B8576" s="45">
        <v>31292</v>
      </c>
      <c r="C8576" s="44">
        <v>674.88</v>
      </c>
    </row>
    <row r="8577" spans="2:3">
      <c r="B8577" s="45">
        <v>31290</v>
      </c>
      <c r="C8577" s="44">
        <v>666.11</v>
      </c>
    </row>
    <row r="8578" spans="2:3">
      <c r="B8578" s="45">
        <v>31289</v>
      </c>
      <c r="C8578" s="44">
        <v>658.84</v>
      </c>
    </row>
    <row r="8579" spans="2:3">
      <c r="B8579" s="45">
        <v>31288</v>
      </c>
      <c r="C8579" s="44">
        <v>658.53</v>
      </c>
    </row>
    <row r="8580" spans="2:3">
      <c r="B8580" s="45">
        <v>31287</v>
      </c>
      <c r="C8580" s="44">
        <v>655.44</v>
      </c>
    </row>
    <row r="8581" spans="2:3">
      <c r="B8581" s="45">
        <v>31286</v>
      </c>
      <c r="C8581" s="44">
        <v>656.04</v>
      </c>
    </row>
    <row r="8582" spans="2:3">
      <c r="B8582" s="45">
        <v>31285</v>
      </c>
      <c r="C8582" s="44">
        <v>660.18</v>
      </c>
    </row>
    <row r="8583" spans="2:3">
      <c r="B8583" s="45">
        <v>31283</v>
      </c>
      <c r="C8583" s="44">
        <v>661.94</v>
      </c>
    </row>
    <row r="8584" spans="2:3">
      <c r="B8584" s="45">
        <v>31281</v>
      </c>
      <c r="C8584" s="44">
        <v>662.01</v>
      </c>
    </row>
    <row r="8585" spans="2:3">
      <c r="B8585" s="45">
        <v>31280</v>
      </c>
      <c r="C8585" s="44">
        <v>655.48</v>
      </c>
    </row>
    <row r="8586" spans="2:3">
      <c r="B8586" s="45">
        <v>31279</v>
      </c>
      <c r="C8586" s="44">
        <v>651.94000000000005</v>
      </c>
    </row>
    <row r="8587" spans="2:3">
      <c r="B8587" s="45">
        <v>31278</v>
      </c>
      <c r="C8587" s="44">
        <v>648.5</v>
      </c>
    </row>
    <row r="8588" spans="2:3">
      <c r="B8588" s="45">
        <v>31276</v>
      </c>
      <c r="C8588" s="44">
        <v>652.99</v>
      </c>
    </row>
    <row r="8589" spans="2:3">
      <c r="B8589" s="45">
        <v>31275</v>
      </c>
      <c r="C8589" s="44">
        <v>652.39</v>
      </c>
    </row>
    <row r="8590" spans="2:3">
      <c r="B8590" s="45">
        <v>31274</v>
      </c>
      <c r="C8590" s="44">
        <v>655.52</v>
      </c>
    </row>
    <row r="8591" spans="2:3">
      <c r="B8591" s="45">
        <v>31273</v>
      </c>
      <c r="C8591" s="44">
        <v>652.36</v>
      </c>
    </row>
    <row r="8592" spans="2:3">
      <c r="B8592" s="45">
        <v>31272</v>
      </c>
      <c r="C8592" s="44">
        <v>655.66</v>
      </c>
    </row>
    <row r="8593" spans="2:3">
      <c r="B8593" s="45">
        <v>31271</v>
      </c>
      <c r="C8593" s="44">
        <v>659.67</v>
      </c>
    </row>
    <row r="8594" spans="2:3">
      <c r="B8594" s="45">
        <v>31269</v>
      </c>
      <c r="C8594" s="44">
        <v>659.19</v>
      </c>
    </row>
    <row r="8595" spans="2:3">
      <c r="B8595" s="45">
        <v>31268</v>
      </c>
      <c r="C8595" s="44">
        <v>663.45</v>
      </c>
    </row>
    <row r="8596" spans="2:3">
      <c r="B8596" s="45">
        <v>31267</v>
      </c>
      <c r="C8596" s="44">
        <v>663.94</v>
      </c>
    </row>
    <row r="8597" spans="2:3">
      <c r="B8597" s="45">
        <v>31266</v>
      </c>
      <c r="C8597" s="44">
        <v>658.56</v>
      </c>
    </row>
    <row r="8598" spans="2:3">
      <c r="B8598" s="45">
        <v>31265</v>
      </c>
      <c r="C8598" s="44">
        <v>658.05</v>
      </c>
    </row>
    <row r="8599" spans="2:3">
      <c r="B8599" s="45">
        <v>31264</v>
      </c>
      <c r="C8599" s="44">
        <v>658.59</v>
      </c>
    </row>
    <row r="8600" spans="2:3">
      <c r="B8600" s="45">
        <v>31262</v>
      </c>
      <c r="C8600" s="44">
        <v>649.84</v>
      </c>
    </row>
    <row r="8601" spans="2:3">
      <c r="B8601" s="45">
        <v>31261</v>
      </c>
      <c r="C8601" s="44">
        <v>653.16999999999996</v>
      </c>
    </row>
    <row r="8602" spans="2:3">
      <c r="B8602" s="45">
        <v>31260</v>
      </c>
      <c r="C8602" s="44">
        <v>643.83000000000004</v>
      </c>
    </row>
    <row r="8603" spans="2:3">
      <c r="B8603" s="45">
        <v>31259</v>
      </c>
      <c r="C8603" s="44">
        <v>637.14</v>
      </c>
    </row>
    <row r="8604" spans="2:3">
      <c r="B8604" s="45">
        <v>31258</v>
      </c>
      <c r="C8604" s="44">
        <v>636.02</v>
      </c>
    </row>
    <row r="8605" spans="2:3">
      <c r="B8605" s="45">
        <v>31257</v>
      </c>
      <c r="C8605" s="44">
        <v>636.04</v>
      </c>
    </row>
    <row r="8606" spans="2:3">
      <c r="B8606" s="45">
        <v>31255</v>
      </c>
      <c r="C8606" s="44">
        <v>644.11</v>
      </c>
    </row>
    <row r="8607" spans="2:3">
      <c r="B8607" s="45">
        <v>31254</v>
      </c>
      <c r="C8607" s="44">
        <v>648.84</v>
      </c>
    </row>
    <row r="8608" spans="2:3">
      <c r="B8608" s="45">
        <v>31253</v>
      </c>
      <c r="C8608" s="44">
        <v>652.14</v>
      </c>
    </row>
    <row r="8609" spans="2:3">
      <c r="B8609" s="45">
        <v>31252</v>
      </c>
      <c r="C8609" s="44">
        <v>650.05999999999995</v>
      </c>
    </row>
    <row r="8610" spans="2:3">
      <c r="B8610" s="45">
        <v>31251</v>
      </c>
      <c r="C8610" s="44">
        <v>644.64</v>
      </c>
    </row>
    <row r="8611" spans="2:3">
      <c r="B8611" s="45">
        <v>31250</v>
      </c>
      <c r="C8611" s="44">
        <v>652.15</v>
      </c>
    </row>
    <row r="8612" spans="2:3">
      <c r="B8612" s="45">
        <v>31248</v>
      </c>
      <c r="C8612" s="44">
        <v>661.93</v>
      </c>
    </row>
    <row r="8613" spans="2:3">
      <c r="B8613" s="45">
        <v>31247</v>
      </c>
      <c r="C8613" s="44">
        <v>667.58</v>
      </c>
    </row>
    <row r="8614" spans="2:3">
      <c r="B8614" s="45">
        <v>31246</v>
      </c>
      <c r="C8614" s="44">
        <v>656.84</v>
      </c>
    </row>
    <row r="8615" spans="2:3">
      <c r="B8615" s="45">
        <v>31245</v>
      </c>
      <c r="C8615" s="44">
        <v>665.1</v>
      </c>
    </row>
    <row r="8616" spans="2:3">
      <c r="B8616" s="45">
        <v>31244</v>
      </c>
      <c r="C8616" s="44">
        <v>672.16</v>
      </c>
    </row>
    <row r="8617" spans="2:3">
      <c r="B8617" s="45">
        <v>31243</v>
      </c>
      <c r="C8617" s="44">
        <v>673.08</v>
      </c>
    </row>
    <row r="8618" spans="2:3">
      <c r="B8618" s="45">
        <v>31241</v>
      </c>
      <c r="C8618" s="44">
        <v>681.85</v>
      </c>
    </row>
    <row r="8619" spans="2:3">
      <c r="B8619" s="45">
        <v>31240</v>
      </c>
      <c r="C8619" s="44">
        <v>683.17</v>
      </c>
    </row>
    <row r="8620" spans="2:3">
      <c r="B8620" s="45">
        <v>31239</v>
      </c>
      <c r="C8620" s="44">
        <v>688.47</v>
      </c>
    </row>
    <row r="8621" spans="2:3">
      <c r="B8621" s="45">
        <v>31238</v>
      </c>
      <c r="C8621" s="44">
        <v>685.13</v>
      </c>
    </row>
    <row r="8622" spans="2:3">
      <c r="B8622" s="45">
        <v>31237</v>
      </c>
      <c r="C8622" s="44">
        <v>688.56</v>
      </c>
    </row>
    <row r="8623" spans="2:3">
      <c r="B8623" s="45">
        <v>31236</v>
      </c>
      <c r="C8623" s="44">
        <v>693.03</v>
      </c>
    </row>
    <row r="8624" spans="2:3">
      <c r="B8624" s="45">
        <v>31234</v>
      </c>
      <c r="C8624" s="44">
        <v>695.8</v>
      </c>
    </row>
    <row r="8625" spans="2:3">
      <c r="B8625" s="45">
        <v>31233</v>
      </c>
      <c r="C8625" s="44">
        <v>698.4</v>
      </c>
    </row>
    <row r="8626" spans="2:3">
      <c r="B8626" s="45">
        <v>31232</v>
      </c>
      <c r="C8626" s="44">
        <v>699.69</v>
      </c>
    </row>
    <row r="8627" spans="2:3">
      <c r="B8627" s="45">
        <v>31231</v>
      </c>
      <c r="C8627" s="44">
        <v>703.75</v>
      </c>
    </row>
    <row r="8628" spans="2:3">
      <c r="B8628" s="45">
        <v>31230</v>
      </c>
      <c r="C8628" s="44">
        <v>698.81</v>
      </c>
    </row>
    <row r="8629" spans="2:3">
      <c r="B8629" s="45">
        <v>31227</v>
      </c>
      <c r="C8629" s="44">
        <v>706.46</v>
      </c>
    </row>
    <row r="8630" spans="2:3">
      <c r="B8630" s="45">
        <v>31226</v>
      </c>
      <c r="C8630" s="44">
        <v>703.09</v>
      </c>
    </row>
    <row r="8631" spans="2:3">
      <c r="B8631" s="45">
        <v>31225</v>
      </c>
      <c r="C8631" s="44">
        <v>711.17</v>
      </c>
    </row>
    <row r="8632" spans="2:3">
      <c r="B8632" s="45">
        <v>31224</v>
      </c>
      <c r="C8632" s="44">
        <v>711.52</v>
      </c>
    </row>
    <row r="8633" spans="2:3">
      <c r="B8633" s="45">
        <v>31223</v>
      </c>
      <c r="C8633" s="44">
        <v>715.49</v>
      </c>
    </row>
    <row r="8634" spans="2:3">
      <c r="B8634" s="45">
        <v>31222</v>
      </c>
      <c r="C8634" s="44">
        <v>725.09</v>
      </c>
    </row>
    <row r="8635" spans="2:3">
      <c r="B8635" s="45">
        <v>31219</v>
      </c>
      <c r="C8635" s="44">
        <v>722.54</v>
      </c>
    </row>
    <row r="8636" spans="2:3">
      <c r="B8636" s="45">
        <v>31218</v>
      </c>
      <c r="C8636" s="44">
        <v>718.19</v>
      </c>
    </row>
    <row r="8637" spans="2:3">
      <c r="B8637" s="45">
        <v>31217</v>
      </c>
      <c r="C8637" s="44">
        <v>723.93</v>
      </c>
    </row>
    <row r="8638" spans="2:3">
      <c r="B8638" s="45">
        <v>31216</v>
      </c>
      <c r="C8638" s="44">
        <v>706.19</v>
      </c>
    </row>
    <row r="8639" spans="2:3">
      <c r="B8639" s="45">
        <v>31215</v>
      </c>
      <c r="C8639" s="44">
        <v>703.94</v>
      </c>
    </row>
    <row r="8640" spans="2:3">
      <c r="B8640" s="45">
        <v>31213</v>
      </c>
      <c r="C8640" s="44">
        <v>700.55</v>
      </c>
    </row>
    <row r="8641" spans="2:3">
      <c r="B8641" s="45">
        <v>31212</v>
      </c>
      <c r="C8641" s="44">
        <v>697.92</v>
      </c>
    </row>
    <row r="8642" spans="2:3">
      <c r="B8642" s="45">
        <v>31211</v>
      </c>
      <c r="C8642" s="44">
        <v>687.1</v>
      </c>
    </row>
    <row r="8643" spans="2:3">
      <c r="B8643" s="45">
        <v>31210</v>
      </c>
      <c r="C8643" s="44">
        <v>694.18</v>
      </c>
    </row>
    <row r="8644" spans="2:3">
      <c r="B8644" s="45">
        <v>31209</v>
      </c>
      <c r="C8644" s="44">
        <v>698.23</v>
      </c>
    </row>
    <row r="8645" spans="2:3">
      <c r="B8645" s="45">
        <v>31208</v>
      </c>
      <c r="C8645" s="44">
        <v>702.02</v>
      </c>
    </row>
    <row r="8646" spans="2:3">
      <c r="B8646" s="45">
        <v>31206</v>
      </c>
      <c r="C8646" s="44">
        <v>707.09</v>
      </c>
    </row>
    <row r="8647" spans="2:3">
      <c r="B8647" s="45">
        <v>31205</v>
      </c>
      <c r="C8647" s="44">
        <v>710.58</v>
      </c>
    </row>
    <row r="8648" spans="2:3">
      <c r="B8648" s="45">
        <v>31204</v>
      </c>
      <c r="C8648" s="44">
        <v>712.83</v>
      </c>
    </row>
    <row r="8649" spans="2:3">
      <c r="B8649" s="45">
        <v>31203</v>
      </c>
      <c r="C8649" s="44">
        <v>715.86</v>
      </c>
    </row>
    <row r="8650" spans="2:3">
      <c r="B8650" s="45">
        <v>31202</v>
      </c>
      <c r="C8650" s="44">
        <v>722.85</v>
      </c>
    </row>
    <row r="8651" spans="2:3">
      <c r="B8651" s="45">
        <v>31201</v>
      </c>
      <c r="C8651" s="44">
        <v>714.4</v>
      </c>
    </row>
    <row r="8652" spans="2:3">
      <c r="B8652" s="45">
        <v>31199</v>
      </c>
      <c r="C8652" s="44">
        <v>724.36</v>
      </c>
    </row>
    <row r="8653" spans="2:3">
      <c r="B8653" s="45">
        <v>31198</v>
      </c>
      <c r="C8653" s="44">
        <v>730.53</v>
      </c>
    </row>
    <row r="8654" spans="2:3">
      <c r="B8654" s="45">
        <v>31197</v>
      </c>
      <c r="C8654" s="44">
        <v>731.96</v>
      </c>
    </row>
    <row r="8655" spans="2:3">
      <c r="B8655" s="45">
        <v>31196</v>
      </c>
      <c r="C8655" s="44">
        <v>735.13</v>
      </c>
    </row>
    <row r="8656" spans="2:3">
      <c r="B8656" s="45">
        <v>31195</v>
      </c>
      <c r="C8656" s="44">
        <v>735.39</v>
      </c>
    </row>
    <row r="8657" spans="2:3">
      <c r="B8657" s="45">
        <v>31194</v>
      </c>
      <c r="C8657" s="44">
        <v>737.19</v>
      </c>
    </row>
    <row r="8658" spans="2:3">
      <c r="B8658" s="45">
        <v>31192</v>
      </c>
      <c r="C8658" s="44">
        <v>734.94</v>
      </c>
    </row>
    <row r="8659" spans="2:3">
      <c r="B8659" s="45">
        <v>31191</v>
      </c>
      <c r="C8659" s="44">
        <v>734.67</v>
      </c>
    </row>
    <row r="8660" spans="2:3">
      <c r="B8660" s="45">
        <v>31190</v>
      </c>
      <c r="C8660" s="44">
        <v>736.39</v>
      </c>
    </row>
    <row r="8661" spans="2:3">
      <c r="B8661" s="45">
        <v>31189</v>
      </c>
      <c r="C8661" s="44">
        <v>740.24</v>
      </c>
    </row>
    <row r="8662" spans="2:3">
      <c r="B8662" s="45">
        <v>31188</v>
      </c>
      <c r="C8662" s="44">
        <v>736.77</v>
      </c>
    </row>
    <row r="8663" spans="2:3">
      <c r="B8663" s="45">
        <v>31187</v>
      </c>
      <c r="C8663" s="44">
        <v>745.9</v>
      </c>
    </row>
    <row r="8664" spans="2:3">
      <c r="B8664" s="45">
        <v>31185</v>
      </c>
      <c r="C8664" s="44">
        <v>743.43</v>
      </c>
    </row>
    <row r="8665" spans="2:3">
      <c r="B8665" s="45">
        <v>31184</v>
      </c>
      <c r="C8665" s="44">
        <v>731.67</v>
      </c>
    </row>
    <row r="8666" spans="2:3">
      <c r="B8666" s="45">
        <v>31183</v>
      </c>
      <c r="C8666" s="44">
        <v>729.04</v>
      </c>
    </row>
    <row r="8667" spans="2:3">
      <c r="B8667" s="45">
        <v>31182</v>
      </c>
      <c r="C8667" s="44">
        <v>731.71</v>
      </c>
    </row>
    <row r="8668" spans="2:3">
      <c r="B8668" s="45">
        <v>31181</v>
      </c>
      <c r="C8668" s="44">
        <v>726.93</v>
      </c>
    </row>
    <row r="8669" spans="2:3">
      <c r="B8669" s="45">
        <v>31180</v>
      </c>
      <c r="C8669" s="44">
        <v>723.38</v>
      </c>
    </row>
    <row r="8670" spans="2:3">
      <c r="B8670" s="45">
        <v>31178</v>
      </c>
      <c r="C8670" s="44">
        <v>723.66</v>
      </c>
    </row>
    <row r="8671" spans="2:3">
      <c r="B8671" s="45">
        <v>31177</v>
      </c>
      <c r="C8671" s="44">
        <v>725.31</v>
      </c>
    </row>
    <row r="8672" spans="2:3">
      <c r="B8672" s="45">
        <v>31176</v>
      </c>
      <c r="C8672" s="44">
        <v>729.9</v>
      </c>
    </row>
    <row r="8673" spans="2:3">
      <c r="B8673" s="45">
        <v>31175</v>
      </c>
      <c r="C8673" s="44">
        <v>731.31</v>
      </c>
    </row>
    <row r="8674" spans="2:3">
      <c r="B8674" s="45">
        <v>31174</v>
      </c>
      <c r="C8674" s="44">
        <v>735.17</v>
      </c>
    </row>
    <row r="8675" spans="2:3">
      <c r="B8675" s="45">
        <v>31173</v>
      </c>
      <c r="C8675" s="44">
        <v>734.16</v>
      </c>
    </row>
    <row r="8676" spans="2:3">
      <c r="B8676" s="45">
        <v>31171</v>
      </c>
      <c r="C8676" s="44">
        <v>736.71</v>
      </c>
    </row>
    <row r="8677" spans="2:3">
      <c r="B8677" s="45">
        <v>31170</v>
      </c>
      <c r="C8677" s="44">
        <v>739.16</v>
      </c>
    </row>
    <row r="8678" spans="2:3">
      <c r="B8678" s="45">
        <v>31169</v>
      </c>
      <c r="C8678" s="44">
        <v>740.18</v>
      </c>
    </row>
    <row r="8679" spans="2:3">
      <c r="B8679" s="45">
        <v>31168</v>
      </c>
      <c r="C8679" s="44">
        <v>743.45</v>
      </c>
    </row>
    <row r="8680" spans="2:3">
      <c r="B8680" s="45">
        <v>31167</v>
      </c>
      <c r="C8680" s="44">
        <v>739.73</v>
      </c>
    </row>
    <row r="8681" spans="2:3">
      <c r="B8681" s="45">
        <v>31166</v>
      </c>
      <c r="C8681" s="44">
        <v>739.49</v>
      </c>
    </row>
    <row r="8682" spans="2:3">
      <c r="B8682" s="45">
        <v>31164</v>
      </c>
      <c r="C8682" s="44">
        <v>739.77</v>
      </c>
    </row>
    <row r="8683" spans="2:3">
      <c r="B8683" s="45">
        <v>31163</v>
      </c>
      <c r="C8683" s="44">
        <v>741.15</v>
      </c>
    </row>
    <row r="8684" spans="2:3">
      <c r="B8684" s="45">
        <v>31162</v>
      </c>
      <c r="C8684" s="44">
        <v>746.72</v>
      </c>
    </row>
    <row r="8685" spans="2:3">
      <c r="B8685" s="45">
        <v>31161</v>
      </c>
      <c r="C8685" s="44">
        <v>747.58</v>
      </c>
    </row>
    <row r="8686" spans="2:3">
      <c r="B8686" s="45">
        <v>31160</v>
      </c>
      <c r="C8686" s="44">
        <v>742.4</v>
      </c>
    </row>
    <row r="8687" spans="2:3">
      <c r="B8687" s="45">
        <v>31159</v>
      </c>
      <c r="C8687" s="44">
        <v>739.51</v>
      </c>
    </row>
    <row r="8688" spans="2:3">
      <c r="B8688" s="45">
        <v>31157</v>
      </c>
      <c r="C8688" s="44">
        <v>743.38</v>
      </c>
    </row>
    <row r="8689" spans="2:3">
      <c r="B8689" s="45">
        <v>31156</v>
      </c>
      <c r="C8689" s="44">
        <v>753.05</v>
      </c>
    </row>
    <row r="8690" spans="2:3">
      <c r="B8690" s="45">
        <v>31155</v>
      </c>
      <c r="C8690" s="44">
        <v>753.48</v>
      </c>
    </row>
    <row r="8691" spans="2:3">
      <c r="B8691" s="45">
        <v>31154</v>
      </c>
      <c r="C8691" s="44">
        <v>758.87</v>
      </c>
    </row>
    <row r="8692" spans="2:3">
      <c r="B8692" s="45">
        <v>31153</v>
      </c>
      <c r="C8692" s="44">
        <v>758.16</v>
      </c>
    </row>
    <row r="8693" spans="2:3">
      <c r="B8693" s="45">
        <v>31152</v>
      </c>
      <c r="C8693" s="44">
        <v>762.72</v>
      </c>
    </row>
    <row r="8694" spans="2:3">
      <c r="B8694" s="45">
        <v>31150</v>
      </c>
      <c r="C8694" s="44">
        <v>769.38</v>
      </c>
    </row>
    <row r="8695" spans="2:3">
      <c r="B8695" s="45">
        <v>31149</v>
      </c>
      <c r="C8695" s="44">
        <v>767.55</v>
      </c>
    </row>
    <row r="8696" spans="2:3">
      <c r="B8696" s="45">
        <v>31148</v>
      </c>
      <c r="C8696" s="44">
        <v>764.37</v>
      </c>
    </row>
    <row r="8697" spans="2:3">
      <c r="B8697" s="45">
        <v>31147</v>
      </c>
      <c r="C8697" s="44">
        <v>770.13</v>
      </c>
    </row>
    <row r="8698" spans="2:3">
      <c r="B8698" s="45">
        <v>31146</v>
      </c>
      <c r="C8698" s="44">
        <v>765.46</v>
      </c>
    </row>
    <row r="8699" spans="2:3">
      <c r="B8699" s="45">
        <v>31145</v>
      </c>
      <c r="C8699" s="44">
        <v>766.65</v>
      </c>
    </row>
    <row r="8700" spans="2:3">
      <c r="B8700" s="45">
        <v>31143</v>
      </c>
      <c r="C8700" s="44">
        <v>773.82</v>
      </c>
    </row>
    <row r="8701" spans="2:3">
      <c r="B8701" s="45">
        <v>31141</v>
      </c>
      <c r="C8701" s="44">
        <v>773.65</v>
      </c>
    </row>
    <row r="8702" spans="2:3">
      <c r="B8702" s="45">
        <v>31140</v>
      </c>
      <c r="C8702" s="44">
        <v>769.42</v>
      </c>
    </row>
    <row r="8703" spans="2:3">
      <c r="B8703" s="45">
        <v>31139</v>
      </c>
      <c r="C8703" s="44">
        <v>766</v>
      </c>
    </row>
    <row r="8704" spans="2:3">
      <c r="B8704" s="45">
        <v>31138</v>
      </c>
      <c r="C8704" s="44">
        <v>768.39</v>
      </c>
    </row>
    <row r="8705" spans="2:3">
      <c r="B8705" s="45">
        <v>31136</v>
      </c>
      <c r="C8705" s="44">
        <v>765.96</v>
      </c>
    </row>
    <row r="8706" spans="2:3">
      <c r="B8706" s="45">
        <v>31134</v>
      </c>
      <c r="C8706" s="44">
        <v>773.15</v>
      </c>
    </row>
    <row r="8707" spans="2:3">
      <c r="B8707" s="45">
        <v>31133</v>
      </c>
      <c r="C8707" s="44">
        <v>775.03</v>
      </c>
    </row>
    <row r="8708" spans="2:3">
      <c r="B8708" s="45">
        <v>31132</v>
      </c>
      <c r="C8708" s="44">
        <v>777.23</v>
      </c>
    </row>
    <row r="8709" spans="2:3">
      <c r="B8709" s="45">
        <v>31131</v>
      </c>
      <c r="C8709" s="44">
        <v>780.06</v>
      </c>
    </row>
    <row r="8710" spans="2:3">
      <c r="B8710" s="45">
        <v>31129</v>
      </c>
      <c r="C8710" s="44">
        <v>782.82</v>
      </c>
    </row>
    <row r="8711" spans="2:3">
      <c r="B8711" s="45">
        <v>31128</v>
      </c>
      <c r="C8711" s="44">
        <v>785.26</v>
      </c>
    </row>
    <row r="8712" spans="2:3">
      <c r="B8712" s="45">
        <v>31127</v>
      </c>
      <c r="C8712" s="44">
        <v>785.33</v>
      </c>
    </row>
    <row r="8713" spans="2:3">
      <c r="B8713" s="45">
        <v>31126</v>
      </c>
      <c r="C8713" s="44">
        <v>785.76</v>
      </c>
    </row>
    <row r="8714" spans="2:3">
      <c r="B8714" s="45">
        <v>31125</v>
      </c>
      <c r="C8714" s="44">
        <v>787.96</v>
      </c>
    </row>
    <row r="8715" spans="2:3">
      <c r="B8715" s="45">
        <v>31124</v>
      </c>
      <c r="C8715" s="44">
        <v>800.82</v>
      </c>
    </row>
    <row r="8716" spans="2:3">
      <c r="B8716" s="45">
        <v>31122</v>
      </c>
      <c r="C8716" s="44">
        <v>793.36</v>
      </c>
    </row>
    <row r="8717" spans="2:3">
      <c r="B8717" s="45">
        <v>31121</v>
      </c>
      <c r="C8717" s="44">
        <v>798.24</v>
      </c>
    </row>
    <row r="8718" spans="2:3">
      <c r="B8718" s="45">
        <v>31120</v>
      </c>
      <c r="C8718" s="44">
        <v>808.03</v>
      </c>
    </row>
    <row r="8719" spans="2:3">
      <c r="B8719" s="45">
        <v>31119</v>
      </c>
      <c r="C8719" s="44">
        <v>802.74</v>
      </c>
    </row>
    <row r="8720" spans="2:3">
      <c r="B8720" s="45">
        <v>31118</v>
      </c>
      <c r="C8720" s="44">
        <v>803.62</v>
      </c>
    </row>
    <row r="8721" spans="2:3">
      <c r="B8721" s="45">
        <v>31117</v>
      </c>
      <c r="C8721" s="44">
        <v>814.82</v>
      </c>
    </row>
    <row r="8722" spans="2:3">
      <c r="B8722" s="45">
        <v>31115</v>
      </c>
      <c r="C8722" s="44">
        <v>811.92</v>
      </c>
    </row>
    <row r="8723" spans="2:3">
      <c r="B8723" s="45">
        <v>31114</v>
      </c>
      <c r="C8723" s="44">
        <v>824.49</v>
      </c>
    </row>
    <row r="8724" spans="2:3">
      <c r="B8724" s="45">
        <v>31113</v>
      </c>
      <c r="C8724" s="44">
        <v>813.37</v>
      </c>
    </row>
    <row r="8725" spans="2:3">
      <c r="B8725" s="45">
        <v>31112</v>
      </c>
      <c r="C8725" s="44">
        <v>808.49</v>
      </c>
    </row>
    <row r="8726" spans="2:3">
      <c r="B8726" s="45">
        <v>31111</v>
      </c>
      <c r="C8726" s="44">
        <v>795.23</v>
      </c>
    </row>
    <row r="8727" spans="2:3">
      <c r="B8727" s="45">
        <v>31110</v>
      </c>
      <c r="C8727" s="44">
        <v>786.69</v>
      </c>
    </row>
    <row r="8728" spans="2:3">
      <c r="B8728" s="45">
        <v>31108</v>
      </c>
      <c r="C8728" s="44">
        <v>791.89</v>
      </c>
    </row>
    <row r="8729" spans="2:3">
      <c r="B8729" s="45">
        <v>31107</v>
      </c>
      <c r="C8729" s="44">
        <v>780.9</v>
      </c>
    </row>
    <row r="8730" spans="2:3">
      <c r="B8730" s="45">
        <v>31106</v>
      </c>
      <c r="C8730" s="44">
        <v>781.37</v>
      </c>
    </row>
    <row r="8731" spans="2:3">
      <c r="B8731" s="45">
        <v>31105</v>
      </c>
      <c r="C8731" s="44">
        <v>776.01</v>
      </c>
    </row>
    <row r="8732" spans="2:3">
      <c r="B8732" s="45">
        <v>31104</v>
      </c>
      <c r="C8732" s="44">
        <v>775.57</v>
      </c>
    </row>
    <row r="8733" spans="2:3">
      <c r="B8733" s="45">
        <v>31103</v>
      </c>
      <c r="C8733" s="44">
        <v>778.64</v>
      </c>
    </row>
    <row r="8734" spans="2:3">
      <c r="B8734" s="45">
        <v>31094</v>
      </c>
      <c r="C8734" s="44">
        <v>793.93</v>
      </c>
    </row>
    <row r="8735" spans="2:3">
      <c r="B8735" s="45">
        <v>31093</v>
      </c>
      <c r="C8735" s="44">
        <v>792.13</v>
      </c>
    </row>
    <row r="8736" spans="2:3">
      <c r="B8736" s="45">
        <v>31092</v>
      </c>
      <c r="C8736" s="44">
        <v>780.52</v>
      </c>
    </row>
    <row r="8737" spans="2:3">
      <c r="B8737" s="45">
        <v>31091</v>
      </c>
      <c r="C8737" s="44">
        <v>775.17</v>
      </c>
    </row>
    <row r="8738" spans="2:3">
      <c r="B8738" s="45">
        <v>31090</v>
      </c>
      <c r="C8738" s="44">
        <v>786.2</v>
      </c>
    </row>
    <row r="8739" spans="2:3">
      <c r="B8739" s="45">
        <v>31089</v>
      </c>
      <c r="C8739" s="44">
        <v>784.6</v>
      </c>
    </row>
    <row r="8740" spans="2:3">
      <c r="B8740" s="45">
        <v>31087</v>
      </c>
      <c r="C8740" s="44">
        <v>796.28</v>
      </c>
    </row>
    <row r="8741" spans="2:3">
      <c r="B8741" s="45">
        <v>31086</v>
      </c>
      <c r="C8741" s="44">
        <v>793.71</v>
      </c>
    </row>
    <row r="8742" spans="2:3">
      <c r="B8742" s="45">
        <v>31085</v>
      </c>
      <c r="C8742" s="44">
        <v>789.96</v>
      </c>
    </row>
    <row r="8743" spans="2:3">
      <c r="B8743" s="45">
        <v>31084</v>
      </c>
      <c r="C8743" s="44">
        <v>783.21</v>
      </c>
    </row>
    <row r="8744" spans="2:3">
      <c r="B8744" s="45">
        <v>31083</v>
      </c>
      <c r="C8744" s="44">
        <v>782.01</v>
      </c>
    </row>
    <row r="8745" spans="2:3">
      <c r="B8745" s="45">
        <v>31082</v>
      </c>
      <c r="C8745" s="44">
        <v>792.2</v>
      </c>
    </row>
    <row r="8746" spans="2:3">
      <c r="B8746" s="45">
        <v>31080</v>
      </c>
      <c r="C8746" s="44">
        <v>793.5</v>
      </c>
    </row>
    <row r="8747" spans="2:3">
      <c r="B8747" s="45">
        <v>31079</v>
      </c>
      <c r="C8747" s="44">
        <v>793.69</v>
      </c>
    </row>
    <row r="8748" spans="2:3">
      <c r="B8748" s="45">
        <v>31078</v>
      </c>
      <c r="C8748" s="44">
        <v>787.75</v>
      </c>
    </row>
    <row r="8749" spans="2:3">
      <c r="B8749" s="45">
        <v>31077</v>
      </c>
      <c r="C8749" s="44">
        <v>787.22</v>
      </c>
    </row>
    <row r="8750" spans="2:3">
      <c r="B8750" s="45">
        <v>31076</v>
      </c>
      <c r="C8750" s="44">
        <v>806.33</v>
      </c>
    </row>
    <row r="8751" spans="2:3">
      <c r="B8751" s="45">
        <v>31075</v>
      </c>
      <c r="C8751" s="44">
        <v>802.05</v>
      </c>
    </row>
    <row r="8752" spans="2:3">
      <c r="B8752" s="45">
        <v>31073</v>
      </c>
      <c r="C8752" s="44">
        <v>807.94</v>
      </c>
    </row>
    <row r="8753" spans="2:3">
      <c r="B8753" s="45">
        <v>31072</v>
      </c>
      <c r="C8753" s="44">
        <v>814.39</v>
      </c>
    </row>
    <row r="8754" spans="2:3">
      <c r="B8754" s="45">
        <v>31071</v>
      </c>
      <c r="C8754" s="44">
        <v>824.45</v>
      </c>
    </row>
    <row r="8755" spans="2:3">
      <c r="B8755" s="45">
        <v>31070</v>
      </c>
      <c r="C8755" s="44">
        <v>825.21</v>
      </c>
    </row>
    <row r="8756" spans="2:3">
      <c r="B8756" s="45">
        <v>31069</v>
      </c>
      <c r="C8756" s="44">
        <v>821.12</v>
      </c>
    </row>
    <row r="8757" spans="2:3">
      <c r="B8757" s="45">
        <v>31068</v>
      </c>
      <c r="C8757" s="44">
        <v>826.22</v>
      </c>
    </row>
    <row r="8758" spans="2:3">
      <c r="B8758" s="45">
        <v>31066</v>
      </c>
      <c r="C8758" s="44">
        <v>833.53</v>
      </c>
    </row>
    <row r="8759" spans="2:3">
      <c r="B8759" s="45">
        <v>31065</v>
      </c>
      <c r="C8759" s="44">
        <v>834.35</v>
      </c>
    </row>
    <row r="8760" spans="2:3">
      <c r="B8760" s="45">
        <v>31064</v>
      </c>
      <c r="C8760" s="44">
        <v>840.57</v>
      </c>
    </row>
    <row r="8761" spans="2:3">
      <c r="B8761" s="45">
        <v>31063</v>
      </c>
      <c r="C8761" s="44">
        <v>838.11</v>
      </c>
    </row>
    <row r="8762" spans="2:3">
      <c r="B8762" s="45">
        <v>31062</v>
      </c>
      <c r="C8762" s="44">
        <v>833.23</v>
      </c>
    </row>
    <row r="8763" spans="2:3">
      <c r="B8763" s="45">
        <v>31061</v>
      </c>
      <c r="C8763" s="44">
        <v>833.7</v>
      </c>
    </row>
    <row r="8764" spans="2:3">
      <c r="B8764" s="45">
        <v>31059</v>
      </c>
      <c r="C8764" s="44">
        <v>831.22</v>
      </c>
    </row>
    <row r="8765" spans="2:3">
      <c r="B8765" s="45">
        <v>31058</v>
      </c>
      <c r="C8765" s="44">
        <v>829.31</v>
      </c>
    </row>
    <row r="8766" spans="2:3">
      <c r="B8766" s="45">
        <v>31057</v>
      </c>
      <c r="C8766" s="44">
        <v>826.62</v>
      </c>
    </row>
    <row r="8767" spans="2:3">
      <c r="B8767" s="45">
        <v>31056</v>
      </c>
      <c r="C8767" s="44">
        <v>828.71</v>
      </c>
    </row>
    <row r="8768" spans="2:3">
      <c r="B8768" s="45">
        <v>31055</v>
      </c>
      <c r="C8768" s="44">
        <v>836.29</v>
      </c>
    </row>
    <row r="8769" spans="2:3">
      <c r="B8769" s="45">
        <v>31054</v>
      </c>
      <c r="C8769" s="44">
        <v>832.22</v>
      </c>
    </row>
    <row r="8770" spans="2:3">
      <c r="B8770" s="45">
        <v>31052</v>
      </c>
      <c r="C8770" s="44">
        <v>827.74</v>
      </c>
    </row>
    <row r="8771" spans="2:3">
      <c r="B8771" s="45">
        <v>31051</v>
      </c>
      <c r="C8771" s="44">
        <v>829.9</v>
      </c>
    </row>
    <row r="8772" spans="2:3">
      <c r="B8772" s="45">
        <v>31045</v>
      </c>
      <c r="C8772" s="44">
        <v>838.07</v>
      </c>
    </row>
    <row r="8773" spans="2:3">
      <c r="B8773" s="45">
        <v>31044</v>
      </c>
      <c r="C8773" s="44">
        <v>830.76</v>
      </c>
    </row>
    <row r="8774" spans="2:3">
      <c r="B8774" s="45">
        <v>31043</v>
      </c>
      <c r="C8774" s="44">
        <v>833.89</v>
      </c>
    </row>
    <row r="8775" spans="2:3">
      <c r="B8775" s="45">
        <v>31042</v>
      </c>
      <c r="C8775" s="44">
        <v>834.26</v>
      </c>
    </row>
    <row r="8776" spans="2:3">
      <c r="B8776" s="45">
        <v>31040</v>
      </c>
      <c r="C8776" s="44">
        <v>835.44</v>
      </c>
    </row>
    <row r="8777" spans="2:3">
      <c r="B8777" s="45">
        <v>31038</v>
      </c>
      <c r="C8777" s="44">
        <v>834.9</v>
      </c>
    </row>
    <row r="8778" spans="2:3">
      <c r="B8778" s="45">
        <v>31037</v>
      </c>
      <c r="C8778" s="44">
        <v>836.81</v>
      </c>
    </row>
    <row r="8779" spans="2:3">
      <c r="B8779" s="45">
        <v>31036</v>
      </c>
      <c r="C8779" s="44">
        <v>848.23</v>
      </c>
    </row>
    <row r="8780" spans="2:3">
      <c r="B8780" s="45">
        <v>31035</v>
      </c>
      <c r="C8780" s="44">
        <v>857.45</v>
      </c>
    </row>
    <row r="8781" spans="2:3">
      <c r="B8781" s="45">
        <v>31034</v>
      </c>
      <c r="C8781" s="44">
        <v>856.84</v>
      </c>
    </row>
    <row r="8782" spans="2:3">
      <c r="B8782" s="45">
        <v>31033</v>
      </c>
      <c r="C8782" s="44">
        <v>863.33</v>
      </c>
    </row>
    <row r="8783" spans="2:3">
      <c r="B8783" s="45">
        <v>31031</v>
      </c>
      <c r="C8783" s="44">
        <v>865.66</v>
      </c>
    </row>
    <row r="8784" spans="2:3">
      <c r="B8784" s="45">
        <v>31030</v>
      </c>
      <c r="C8784" s="44">
        <v>865.36</v>
      </c>
    </row>
    <row r="8785" spans="2:3">
      <c r="B8785" s="45">
        <v>31029</v>
      </c>
      <c r="C8785" s="44">
        <v>854.3</v>
      </c>
    </row>
    <row r="8786" spans="2:3">
      <c r="B8786" s="45">
        <v>31028</v>
      </c>
      <c r="C8786" s="44">
        <v>849.37</v>
      </c>
    </row>
    <row r="8787" spans="2:3">
      <c r="B8787" s="45">
        <v>31027</v>
      </c>
      <c r="C8787" s="44">
        <v>851.99</v>
      </c>
    </row>
    <row r="8788" spans="2:3">
      <c r="B8788" s="45">
        <v>31026</v>
      </c>
      <c r="C8788" s="44">
        <v>848.65</v>
      </c>
    </row>
    <row r="8789" spans="2:3">
      <c r="B8789" s="45">
        <v>31024</v>
      </c>
      <c r="C8789" s="44">
        <v>845.12</v>
      </c>
    </row>
    <row r="8790" spans="2:3">
      <c r="B8790" s="45">
        <v>31023</v>
      </c>
      <c r="C8790" s="44">
        <v>847.8</v>
      </c>
    </row>
    <row r="8791" spans="2:3">
      <c r="B8791" s="45">
        <v>31022</v>
      </c>
      <c r="C8791" s="44">
        <v>847.66</v>
      </c>
    </row>
    <row r="8792" spans="2:3">
      <c r="B8792" s="45">
        <v>31021</v>
      </c>
      <c r="C8792" s="44">
        <v>855.06</v>
      </c>
    </row>
    <row r="8793" spans="2:3">
      <c r="B8793" s="45">
        <v>31020</v>
      </c>
      <c r="C8793" s="44">
        <v>850.26</v>
      </c>
    </row>
    <row r="8794" spans="2:3">
      <c r="B8794" s="45">
        <v>31019</v>
      </c>
      <c r="C8794" s="44">
        <v>836.56</v>
      </c>
    </row>
    <row r="8795" spans="2:3">
      <c r="B8795" s="45">
        <v>31017</v>
      </c>
      <c r="C8795" s="44">
        <v>841.72</v>
      </c>
    </row>
    <row r="8796" spans="2:3">
      <c r="B8796" s="45">
        <v>31016</v>
      </c>
      <c r="C8796" s="44">
        <v>835.04</v>
      </c>
    </row>
    <row r="8797" spans="2:3">
      <c r="B8797" s="45">
        <v>31015</v>
      </c>
      <c r="C8797" s="44">
        <v>824.45</v>
      </c>
    </row>
    <row r="8798" spans="2:3">
      <c r="B8798" s="45">
        <v>31014</v>
      </c>
      <c r="C8798" s="44">
        <v>822.38</v>
      </c>
    </row>
    <row r="8799" spans="2:3">
      <c r="B8799" s="45">
        <v>31013</v>
      </c>
      <c r="C8799" s="44">
        <v>815.2</v>
      </c>
    </row>
    <row r="8800" spans="2:3">
      <c r="B8800" s="45">
        <v>31012</v>
      </c>
      <c r="C8800" s="44">
        <v>797.8</v>
      </c>
    </row>
    <row r="8801" spans="2:3">
      <c r="B8801" s="45">
        <v>31010</v>
      </c>
      <c r="C8801" s="44">
        <v>803.39</v>
      </c>
    </row>
    <row r="8802" spans="2:3">
      <c r="B8802" s="45">
        <v>31009</v>
      </c>
      <c r="C8802" s="44">
        <v>808.56</v>
      </c>
    </row>
    <row r="8803" spans="2:3">
      <c r="B8803" s="45">
        <v>31008</v>
      </c>
      <c r="C8803" s="44">
        <v>807.06</v>
      </c>
    </row>
    <row r="8804" spans="2:3">
      <c r="B8804" s="45">
        <v>31007</v>
      </c>
      <c r="C8804" s="44">
        <v>820.96</v>
      </c>
    </row>
    <row r="8805" spans="2:3">
      <c r="B8805" s="45">
        <v>31006</v>
      </c>
      <c r="C8805" s="44">
        <v>820.04</v>
      </c>
    </row>
    <row r="8806" spans="2:3">
      <c r="B8806" s="45">
        <v>31005</v>
      </c>
      <c r="C8806" s="44">
        <v>816.61</v>
      </c>
    </row>
    <row r="8807" spans="2:3">
      <c r="B8807" s="45">
        <v>31003</v>
      </c>
      <c r="C8807" s="44">
        <v>817.21</v>
      </c>
    </row>
    <row r="8808" spans="2:3">
      <c r="B8808" s="45">
        <v>31002</v>
      </c>
      <c r="C8808" s="44">
        <v>810.78</v>
      </c>
    </row>
    <row r="8809" spans="2:3">
      <c r="B8809" s="45">
        <v>31001</v>
      </c>
      <c r="C8809" s="44">
        <v>805.97</v>
      </c>
    </row>
    <row r="8810" spans="2:3">
      <c r="B8810" s="45">
        <v>31000</v>
      </c>
      <c r="C8810" s="44">
        <v>800.16</v>
      </c>
    </row>
    <row r="8811" spans="2:3">
      <c r="B8811" s="45">
        <v>30999</v>
      </c>
      <c r="C8811" s="44">
        <v>792.24</v>
      </c>
    </row>
    <row r="8812" spans="2:3">
      <c r="B8812" s="45">
        <v>30996</v>
      </c>
      <c r="C8812" s="44">
        <v>808.73</v>
      </c>
    </row>
    <row r="8813" spans="2:3">
      <c r="B8813" s="45">
        <v>30995</v>
      </c>
      <c r="C8813" s="44">
        <v>807.8</v>
      </c>
    </row>
    <row r="8814" spans="2:3">
      <c r="B8814" s="45">
        <v>30994</v>
      </c>
      <c r="C8814" s="44">
        <v>823.63</v>
      </c>
    </row>
    <row r="8815" spans="2:3">
      <c r="B8815" s="45">
        <v>30993</v>
      </c>
      <c r="C8815" s="44">
        <v>823.5</v>
      </c>
    </row>
    <row r="8816" spans="2:3">
      <c r="B8816" s="45">
        <v>30992</v>
      </c>
      <c r="C8816" s="44">
        <v>831.05</v>
      </c>
    </row>
    <row r="8817" spans="2:3">
      <c r="B8817" s="45">
        <v>30991</v>
      </c>
      <c r="C8817" s="44">
        <v>827.43</v>
      </c>
    </row>
    <row r="8818" spans="2:3">
      <c r="B8818" s="45">
        <v>30989</v>
      </c>
      <c r="C8818" s="44">
        <v>825.98</v>
      </c>
    </row>
    <row r="8819" spans="2:3">
      <c r="B8819" s="45">
        <v>30988</v>
      </c>
      <c r="C8819" s="44">
        <v>830.24</v>
      </c>
    </row>
    <row r="8820" spans="2:3">
      <c r="B8820" s="45">
        <v>30987</v>
      </c>
      <c r="C8820" s="44">
        <v>838.12</v>
      </c>
    </row>
    <row r="8821" spans="2:3">
      <c r="B8821" s="45">
        <v>30985</v>
      </c>
      <c r="C8821" s="44">
        <v>830.36</v>
      </c>
    </row>
    <row r="8822" spans="2:3">
      <c r="B8822" s="45">
        <v>30984</v>
      </c>
      <c r="C8822" s="44">
        <v>825.22</v>
      </c>
    </row>
    <row r="8823" spans="2:3">
      <c r="B8823" s="45">
        <v>30982</v>
      </c>
      <c r="C8823" s="44">
        <v>839.86</v>
      </c>
    </row>
    <row r="8824" spans="2:3">
      <c r="B8824" s="45">
        <v>30981</v>
      </c>
      <c r="C8824" s="44">
        <v>842.24</v>
      </c>
    </row>
    <row r="8825" spans="2:3">
      <c r="B8825" s="45">
        <v>30979</v>
      </c>
      <c r="C8825" s="44">
        <v>845.71</v>
      </c>
    </row>
    <row r="8826" spans="2:3">
      <c r="B8826" s="45">
        <v>30978</v>
      </c>
      <c r="C8826" s="44">
        <v>852.24</v>
      </c>
    </row>
    <row r="8827" spans="2:3">
      <c r="B8827" s="45">
        <v>30977</v>
      </c>
      <c r="C8827" s="44">
        <v>849.63</v>
      </c>
    </row>
    <row r="8828" spans="2:3">
      <c r="B8828" s="45">
        <v>30975</v>
      </c>
      <c r="C8828" s="44">
        <v>852.83</v>
      </c>
    </row>
    <row r="8829" spans="2:3">
      <c r="B8829" s="45">
        <v>30974</v>
      </c>
      <c r="C8829" s="44">
        <v>838.92</v>
      </c>
    </row>
    <row r="8830" spans="2:3">
      <c r="B8830" s="45">
        <v>30973</v>
      </c>
      <c r="C8830" s="44">
        <v>834.75</v>
      </c>
    </row>
    <row r="8831" spans="2:3">
      <c r="B8831" s="45">
        <v>30972</v>
      </c>
      <c r="C8831" s="44">
        <v>845.9</v>
      </c>
    </row>
    <row r="8832" spans="2:3">
      <c r="B8832" s="45">
        <v>30971</v>
      </c>
      <c r="C8832" s="44">
        <v>829.48</v>
      </c>
    </row>
    <row r="8833" spans="2:3">
      <c r="B8833" s="45">
        <v>30970</v>
      </c>
      <c r="C8833" s="44">
        <v>845.62</v>
      </c>
    </row>
    <row r="8834" spans="2:3">
      <c r="B8834" s="45">
        <v>30968</v>
      </c>
      <c r="C8834" s="44">
        <v>864.29</v>
      </c>
    </row>
    <row r="8835" spans="2:3">
      <c r="B8835" s="45">
        <v>30967</v>
      </c>
      <c r="C8835" s="44">
        <v>867.78</v>
      </c>
    </row>
    <row r="8836" spans="2:3">
      <c r="B8836" s="45">
        <v>30966</v>
      </c>
      <c r="C8836" s="44">
        <v>870.36</v>
      </c>
    </row>
    <row r="8837" spans="2:3">
      <c r="B8837" s="45">
        <v>30964</v>
      </c>
      <c r="C8837" s="44">
        <v>875.53</v>
      </c>
    </row>
    <row r="8838" spans="2:3">
      <c r="B8838" s="45">
        <v>30963</v>
      </c>
      <c r="C8838" s="44">
        <v>887.35</v>
      </c>
    </row>
    <row r="8839" spans="2:3">
      <c r="B8839" s="45">
        <v>30961</v>
      </c>
      <c r="C8839" s="44">
        <v>883.14</v>
      </c>
    </row>
    <row r="8840" spans="2:3">
      <c r="B8840" s="45">
        <v>30960</v>
      </c>
      <c r="C8840" s="44">
        <v>887.07</v>
      </c>
    </row>
    <row r="8841" spans="2:3">
      <c r="B8841" s="45">
        <v>30959</v>
      </c>
      <c r="C8841" s="44">
        <v>887.35</v>
      </c>
    </row>
    <row r="8842" spans="2:3">
      <c r="B8842" s="45">
        <v>30958</v>
      </c>
      <c r="C8842" s="44">
        <v>891.35</v>
      </c>
    </row>
    <row r="8843" spans="2:3">
      <c r="B8843" s="45">
        <v>30957</v>
      </c>
      <c r="C8843" s="44">
        <v>886.34</v>
      </c>
    </row>
    <row r="8844" spans="2:3">
      <c r="B8844" s="45">
        <v>30956</v>
      </c>
      <c r="C8844" s="44">
        <v>874.17</v>
      </c>
    </row>
    <row r="8845" spans="2:3">
      <c r="B8845" s="45">
        <v>30954</v>
      </c>
      <c r="C8845" s="44">
        <v>873.59</v>
      </c>
    </row>
    <row r="8846" spans="2:3">
      <c r="B8846" s="45">
        <v>30952</v>
      </c>
      <c r="C8846" s="44">
        <v>879.92</v>
      </c>
    </row>
    <row r="8847" spans="2:3">
      <c r="B8847" s="45">
        <v>30951</v>
      </c>
      <c r="C8847" s="44">
        <v>876.92</v>
      </c>
    </row>
    <row r="8848" spans="2:3">
      <c r="B8848" s="45">
        <v>30950</v>
      </c>
      <c r="C8848" s="44">
        <v>868.53</v>
      </c>
    </row>
    <row r="8849" spans="2:3">
      <c r="B8849" s="45">
        <v>30949</v>
      </c>
      <c r="C8849" s="44">
        <v>859.67</v>
      </c>
    </row>
    <row r="8850" spans="2:3">
      <c r="B8850" s="45">
        <v>30947</v>
      </c>
      <c r="C8850" s="44">
        <v>866.16</v>
      </c>
    </row>
    <row r="8851" spans="2:3">
      <c r="B8851" s="45">
        <v>30946</v>
      </c>
      <c r="C8851" s="44">
        <v>868.86</v>
      </c>
    </row>
    <row r="8852" spans="2:3">
      <c r="B8852" s="45">
        <v>30945</v>
      </c>
      <c r="C8852" s="44">
        <v>873.69</v>
      </c>
    </row>
    <row r="8853" spans="2:3">
      <c r="B8853" s="45">
        <v>30944</v>
      </c>
      <c r="C8853" s="44">
        <v>873.2</v>
      </c>
    </row>
    <row r="8854" spans="2:3">
      <c r="B8854" s="45">
        <v>30943</v>
      </c>
      <c r="C8854" s="44">
        <v>872.32</v>
      </c>
    </row>
    <row r="8855" spans="2:3">
      <c r="B8855" s="45">
        <v>30942</v>
      </c>
      <c r="C8855" s="44">
        <v>882.01</v>
      </c>
    </row>
    <row r="8856" spans="2:3">
      <c r="B8856" s="45">
        <v>30940</v>
      </c>
      <c r="C8856" s="44">
        <v>887.7</v>
      </c>
    </row>
    <row r="8857" spans="2:3">
      <c r="B8857" s="45">
        <v>30939</v>
      </c>
      <c r="C8857" s="44">
        <v>876.68</v>
      </c>
    </row>
    <row r="8858" spans="2:3">
      <c r="B8858" s="45">
        <v>30938</v>
      </c>
      <c r="C8858" s="44">
        <v>875.76</v>
      </c>
    </row>
    <row r="8859" spans="2:3">
      <c r="B8859" s="45">
        <v>30937</v>
      </c>
      <c r="C8859" s="44">
        <v>867</v>
      </c>
    </row>
    <row r="8860" spans="2:3">
      <c r="B8860" s="45">
        <v>30936</v>
      </c>
      <c r="C8860" s="44">
        <v>865.12</v>
      </c>
    </row>
    <row r="8861" spans="2:3">
      <c r="B8861" s="45">
        <v>30933</v>
      </c>
      <c r="C8861" s="44">
        <v>874.77</v>
      </c>
    </row>
    <row r="8862" spans="2:3">
      <c r="B8862" s="45">
        <v>30932</v>
      </c>
      <c r="C8862" s="44">
        <v>878.73</v>
      </c>
    </row>
    <row r="8863" spans="2:3">
      <c r="B8863" s="45">
        <v>30931</v>
      </c>
      <c r="C8863" s="44">
        <v>885.85</v>
      </c>
    </row>
    <row r="8864" spans="2:3">
      <c r="B8864" s="45">
        <v>30930</v>
      </c>
      <c r="C8864" s="44">
        <v>883.11</v>
      </c>
    </row>
    <row r="8865" spans="2:3">
      <c r="B8865" s="45">
        <v>30929</v>
      </c>
      <c r="C8865" s="44">
        <v>895.61</v>
      </c>
    </row>
    <row r="8866" spans="2:3">
      <c r="B8866" s="45">
        <v>30928</v>
      </c>
      <c r="C8866" s="44">
        <v>894.69</v>
      </c>
    </row>
    <row r="8867" spans="2:3">
      <c r="B8867" s="45">
        <v>30926</v>
      </c>
      <c r="C8867" s="44">
        <v>907.52</v>
      </c>
    </row>
    <row r="8868" spans="2:3">
      <c r="B8868" s="45">
        <v>30925</v>
      </c>
      <c r="C8868" s="44">
        <v>909.84</v>
      </c>
    </row>
    <row r="8869" spans="2:3">
      <c r="B8869" s="45">
        <v>30924</v>
      </c>
      <c r="C8869" s="44">
        <v>913.4</v>
      </c>
    </row>
    <row r="8870" spans="2:3">
      <c r="B8870" s="45">
        <v>30923</v>
      </c>
      <c r="C8870" s="44">
        <v>912.28</v>
      </c>
    </row>
    <row r="8871" spans="2:3">
      <c r="B8871" s="45">
        <v>30922</v>
      </c>
      <c r="C8871" s="44">
        <v>902.3</v>
      </c>
    </row>
    <row r="8872" spans="2:3">
      <c r="B8872" s="45">
        <v>30921</v>
      </c>
      <c r="C8872" s="44">
        <v>902.28</v>
      </c>
    </row>
    <row r="8873" spans="2:3">
      <c r="B8873" s="45">
        <v>30919</v>
      </c>
      <c r="C8873" s="44">
        <v>903.33</v>
      </c>
    </row>
    <row r="8874" spans="2:3">
      <c r="B8874" s="45">
        <v>30918</v>
      </c>
      <c r="C8874" s="44">
        <v>899.22</v>
      </c>
    </row>
    <row r="8875" spans="2:3">
      <c r="B8875" s="45">
        <v>30917</v>
      </c>
      <c r="C8875" s="44">
        <v>903</v>
      </c>
    </row>
    <row r="8876" spans="2:3">
      <c r="B8876" s="45">
        <v>30916</v>
      </c>
      <c r="C8876" s="44">
        <v>903.49</v>
      </c>
    </row>
    <row r="8877" spans="2:3">
      <c r="B8877" s="45">
        <v>30915</v>
      </c>
      <c r="C8877" s="44">
        <v>898.54</v>
      </c>
    </row>
    <row r="8878" spans="2:3">
      <c r="B8878" s="45">
        <v>30914</v>
      </c>
      <c r="C8878" s="44">
        <v>895.7</v>
      </c>
    </row>
    <row r="8879" spans="2:3">
      <c r="B8879" s="45">
        <v>30912</v>
      </c>
      <c r="C8879" s="44">
        <v>900.97</v>
      </c>
    </row>
    <row r="8880" spans="2:3">
      <c r="B8880" s="45">
        <v>30911</v>
      </c>
      <c r="C8880" s="44">
        <v>900.97</v>
      </c>
    </row>
    <row r="8881" spans="2:3">
      <c r="B8881" s="45">
        <v>30910</v>
      </c>
      <c r="C8881" s="44">
        <v>906.81</v>
      </c>
    </row>
    <row r="8882" spans="2:3">
      <c r="B8882" s="45">
        <v>30909</v>
      </c>
      <c r="C8882" s="44">
        <v>906.93</v>
      </c>
    </row>
    <row r="8883" spans="2:3">
      <c r="B8883" s="45">
        <v>30908</v>
      </c>
      <c r="C8883" s="44">
        <v>904.58</v>
      </c>
    </row>
    <row r="8884" spans="2:3">
      <c r="B8884" s="45">
        <v>30907</v>
      </c>
      <c r="C8884" s="44">
        <v>905.38</v>
      </c>
    </row>
    <row r="8885" spans="2:3">
      <c r="B8885" s="45">
        <v>30905</v>
      </c>
      <c r="C8885" s="44">
        <v>923.45</v>
      </c>
    </row>
    <row r="8886" spans="2:3">
      <c r="B8886" s="45">
        <v>30904</v>
      </c>
      <c r="C8886" s="44">
        <v>924.05</v>
      </c>
    </row>
    <row r="8887" spans="2:3">
      <c r="B8887" s="45">
        <v>30903</v>
      </c>
      <c r="C8887" s="44">
        <v>919.81</v>
      </c>
    </row>
    <row r="8888" spans="2:3">
      <c r="B8888" s="45">
        <v>30902</v>
      </c>
      <c r="C8888" s="44">
        <v>919.63</v>
      </c>
    </row>
    <row r="8889" spans="2:3">
      <c r="B8889" s="45">
        <v>30901</v>
      </c>
      <c r="C8889" s="44">
        <v>920.22</v>
      </c>
    </row>
    <row r="8890" spans="2:3">
      <c r="B8890" s="45">
        <v>30900</v>
      </c>
      <c r="C8890" s="44">
        <v>923.44</v>
      </c>
    </row>
    <row r="8891" spans="2:3">
      <c r="B8891" s="45">
        <v>30898</v>
      </c>
      <c r="C8891" s="44">
        <v>916.29</v>
      </c>
    </row>
    <row r="8892" spans="2:3">
      <c r="B8892" s="45">
        <v>30897</v>
      </c>
      <c r="C8892" s="44">
        <v>912.34</v>
      </c>
    </row>
    <row r="8893" spans="2:3">
      <c r="B8893" s="45">
        <v>30896</v>
      </c>
      <c r="C8893" s="44">
        <v>903.05</v>
      </c>
    </row>
    <row r="8894" spans="2:3">
      <c r="B8894" s="45">
        <v>30895</v>
      </c>
      <c r="C8894" s="44">
        <v>891.04</v>
      </c>
    </row>
    <row r="8895" spans="2:3">
      <c r="B8895" s="45">
        <v>30894</v>
      </c>
      <c r="C8895" s="44">
        <v>894.48</v>
      </c>
    </row>
    <row r="8896" spans="2:3">
      <c r="B8896" s="45">
        <v>30893</v>
      </c>
      <c r="C8896" s="44">
        <v>895.88</v>
      </c>
    </row>
    <row r="8897" spans="2:3">
      <c r="B8897" s="45">
        <v>30891</v>
      </c>
      <c r="C8897" s="44">
        <v>891.01</v>
      </c>
    </row>
    <row r="8898" spans="2:3">
      <c r="B8898" s="45">
        <v>30890</v>
      </c>
      <c r="C8898" s="44">
        <v>886.9</v>
      </c>
    </row>
    <row r="8899" spans="2:3">
      <c r="B8899" s="45">
        <v>30889</v>
      </c>
      <c r="C8899" s="44">
        <v>882.79</v>
      </c>
    </row>
    <row r="8900" spans="2:3">
      <c r="B8900" s="45">
        <v>30888</v>
      </c>
      <c r="C8900" s="44">
        <v>885.97</v>
      </c>
    </row>
    <row r="8901" spans="2:3">
      <c r="B8901" s="45">
        <v>30887</v>
      </c>
      <c r="C8901" s="44">
        <v>892.78</v>
      </c>
    </row>
    <row r="8902" spans="2:3">
      <c r="B8902" s="45">
        <v>30886</v>
      </c>
      <c r="C8902" s="44">
        <v>889.52</v>
      </c>
    </row>
    <row r="8903" spans="2:3">
      <c r="B8903" s="45">
        <v>30884</v>
      </c>
      <c r="C8903" s="44">
        <v>886.93</v>
      </c>
    </row>
    <row r="8904" spans="2:3">
      <c r="B8904" s="45">
        <v>30883</v>
      </c>
      <c r="C8904" s="44">
        <v>892.42</v>
      </c>
    </row>
    <row r="8905" spans="2:3">
      <c r="B8905" s="45">
        <v>30882</v>
      </c>
      <c r="C8905" s="44">
        <v>896.46</v>
      </c>
    </row>
    <row r="8906" spans="2:3">
      <c r="B8906" s="45">
        <v>30881</v>
      </c>
      <c r="C8906" s="44">
        <v>898.25</v>
      </c>
    </row>
    <row r="8907" spans="2:3">
      <c r="B8907" s="45">
        <v>30880</v>
      </c>
      <c r="C8907" s="44">
        <v>894.46</v>
      </c>
    </row>
    <row r="8908" spans="2:3">
      <c r="B8908" s="45">
        <v>30879</v>
      </c>
      <c r="C8908" s="44">
        <v>884.15</v>
      </c>
    </row>
    <row r="8909" spans="2:3">
      <c r="B8909" s="45">
        <v>30877</v>
      </c>
      <c r="C8909" s="44">
        <v>882.29</v>
      </c>
    </row>
    <row r="8910" spans="2:3">
      <c r="B8910" s="45">
        <v>30876</v>
      </c>
      <c r="C8910" s="44">
        <v>885.51</v>
      </c>
    </row>
    <row r="8911" spans="2:3">
      <c r="B8911" s="45">
        <v>30875</v>
      </c>
      <c r="C8911" s="44">
        <v>872.62</v>
      </c>
    </row>
    <row r="8912" spans="2:3">
      <c r="B8912" s="45">
        <v>30874</v>
      </c>
      <c r="C8912" s="44">
        <v>883.87</v>
      </c>
    </row>
    <row r="8913" spans="2:3">
      <c r="B8913" s="45">
        <v>30873</v>
      </c>
      <c r="C8913" s="44">
        <v>883.14</v>
      </c>
    </row>
    <row r="8914" spans="2:3">
      <c r="B8914" s="45">
        <v>30872</v>
      </c>
      <c r="C8914" s="44">
        <v>888.58</v>
      </c>
    </row>
    <row r="8915" spans="2:3">
      <c r="B8915" s="45">
        <v>30870</v>
      </c>
      <c r="C8915" s="44">
        <v>893.7</v>
      </c>
    </row>
    <row r="8916" spans="2:3">
      <c r="B8916" s="45">
        <v>30869</v>
      </c>
      <c r="C8916" s="44">
        <v>889.51</v>
      </c>
    </row>
    <row r="8917" spans="2:3">
      <c r="B8917" s="45">
        <v>30868</v>
      </c>
      <c r="C8917" s="44">
        <v>899.25</v>
      </c>
    </row>
    <row r="8918" spans="2:3">
      <c r="B8918" s="45">
        <v>30867</v>
      </c>
      <c r="C8918" s="44">
        <v>901.94</v>
      </c>
    </row>
    <row r="8919" spans="2:3">
      <c r="B8919" s="45">
        <v>30866</v>
      </c>
      <c r="C8919" s="44">
        <v>896.05</v>
      </c>
    </row>
    <row r="8920" spans="2:3">
      <c r="B8920" s="45">
        <v>30863</v>
      </c>
      <c r="C8920" s="44">
        <v>898.89</v>
      </c>
    </row>
    <row r="8921" spans="2:3">
      <c r="B8921" s="45">
        <v>30862</v>
      </c>
      <c r="C8921" s="44">
        <v>887.09</v>
      </c>
    </row>
    <row r="8922" spans="2:3">
      <c r="B8922" s="45">
        <v>30861</v>
      </c>
      <c r="C8922" s="44">
        <v>886.19</v>
      </c>
    </row>
    <row r="8923" spans="2:3">
      <c r="B8923" s="45">
        <v>30860</v>
      </c>
      <c r="C8923" s="44">
        <v>886.41</v>
      </c>
    </row>
    <row r="8924" spans="2:3">
      <c r="B8924" s="45">
        <v>30859</v>
      </c>
      <c r="C8924" s="44">
        <v>902.55</v>
      </c>
    </row>
    <row r="8925" spans="2:3">
      <c r="B8925" s="45">
        <v>30858</v>
      </c>
      <c r="C8925" s="44">
        <v>892.04</v>
      </c>
    </row>
    <row r="8926" spans="2:3">
      <c r="B8926" s="45">
        <v>30856</v>
      </c>
      <c r="C8926" s="44">
        <v>905.41</v>
      </c>
    </row>
    <row r="8927" spans="2:3">
      <c r="B8927" s="45">
        <v>30855</v>
      </c>
      <c r="C8927" s="44">
        <v>917.08</v>
      </c>
    </row>
    <row r="8928" spans="2:3">
      <c r="B8928" s="45">
        <v>30854</v>
      </c>
      <c r="C8928" s="44">
        <v>919.91</v>
      </c>
    </row>
    <row r="8929" spans="2:3">
      <c r="B8929" s="45">
        <v>30853</v>
      </c>
      <c r="C8929" s="44">
        <v>916.72</v>
      </c>
    </row>
    <row r="8930" spans="2:3">
      <c r="B8930" s="45">
        <v>30852</v>
      </c>
      <c r="C8930" s="44">
        <v>912.25</v>
      </c>
    </row>
    <row r="8931" spans="2:3">
      <c r="B8931" s="45">
        <v>30851</v>
      </c>
      <c r="C8931" s="44">
        <v>910.65</v>
      </c>
    </row>
    <row r="8932" spans="2:3">
      <c r="B8932" s="45">
        <v>30849</v>
      </c>
      <c r="C8932" s="44">
        <v>917.06</v>
      </c>
    </row>
    <row r="8933" spans="2:3">
      <c r="B8933" s="45">
        <v>30848</v>
      </c>
      <c r="C8933" s="44">
        <v>918.07</v>
      </c>
    </row>
    <row r="8934" spans="2:3">
      <c r="B8934" s="45">
        <v>30847</v>
      </c>
      <c r="C8934" s="44">
        <v>919.83</v>
      </c>
    </row>
    <row r="8935" spans="2:3">
      <c r="B8935" s="45">
        <v>30846</v>
      </c>
      <c r="C8935" s="44">
        <v>903.24</v>
      </c>
    </row>
    <row r="8936" spans="2:3">
      <c r="B8936" s="45">
        <v>30845</v>
      </c>
      <c r="C8936" s="44">
        <v>909.64</v>
      </c>
    </row>
    <row r="8937" spans="2:3">
      <c r="B8937" s="45">
        <v>30844</v>
      </c>
      <c r="C8937" s="44">
        <v>907.38</v>
      </c>
    </row>
    <row r="8938" spans="2:3">
      <c r="B8938" s="45">
        <v>30842</v>
      </c>
      <c r="C8938" s="44">
        <v>897.69</v>
      </c>
    </row>
    <row r="8939" spans="2:3">
      <c r="B8939" s="45">
        <v>30841</v>
      </c>
      <c r="C8939" s="44">
        <v>887.45</v>
      </c>
    </row>
    <row r="8940" spans="2:3">
      <c r="B8940" s="45">
        <v>30840</v>
      </c>
      <c r="C8940" s="44">
        <v>883.65</v>
      </c>
    </row>
    <row r="8941" spans="2:3">
      <c r="B8941" s="45">
        <v>30839</v>
      </c>
      <c r="C8941" s="44">
        <v>878.58</v>
      </c>
    </row>
    <row r="8942" spans="2:3">
      <c r="B8942" s="45">
        <v>30838</v>
      </c>
      <c r="C8942" s="44">
        <v>891.62</v>
      </c>
    </row>
    <row r="8943" spans="2:3">
      <c r="B8943" s="45">
        <v>30835</v>
      </c>
      <c r="C8943" s="44">
        <v>890.7</v>
      </c>
    </row>
    <row r="8944" spans="2:3">
      <c r="B8944" s="45">
        <v>30834</v>
      </c>
      <c r="C8944" s="44">
        <v>871.09</v>
      </c>
    </row>
    <row r="8945" spans="2:3">
      <c r="B8945" s="45">
        <v>30833</v>
      </c>
      <c r="C8945" s="44">
        <v>869.77</v>
      </c>
    </row>
    <row r="8946" spans="2:3">
      <c r="B8946" s="45">
        <v>30832</v>
      </c>
      <c r="C8946" s="44">
        <v>863.72</v>
      </c>
    </row>
    <row r="8947" spans="2:3">
      <c r="B8947" s="45">
        <v>30831</v>
      </c>
      <c r="C8947" s="44">
        <v>884.2</v>
      </c>
    </row>
    <row r="8948" spans="2:3">
      <c r="B8948" s="45">
        <v>30830</v>
      </c>
      <c r="C8948" s="44">
        <v>853.67</v>
      </c>
    </row>
    <row r="8949" spans="2:3">
      <c r="B8949" s="45">
        <v>30828</v>
      </c>
      <c r="C8949" s="44">
        <v>891.34</v>
      </c>
    </row>
    <row r="8950" spans="2:3">
      <c r="B8950" s="45">
        <v>30827</v>
      </c>
      <c r="C8950" s="44">
        <v>923.77</v>
      </c>
    </row>
    <row r="8951" spans="2:3">
      <c r="B8951" s="45">
        <v>30826</v>
      </c>
      <c r="C8951" s="44">
        <v>930.92</v>
      </c>
    </row>
    <row r="8952" spans="2:3">
      <c r="B8952" s="45">
        <v>30825</v>
      </c>
      <c r="C8952" s="44">
        <v>941.15</v>
      </c>
    </row>
    <row r="8953" spans="2:3">
      <c r="B8953" s="45">
        <v>30824</v>
      </c>
      <c r="C8953" s="44">
        <v>942.12</v>
      </c>
    </row>
    <row r="8954" spans="2:3">
      <c r="B8954" s="45">
        <v>30823</v>
      </c>
      <c r="C8954" s="44">
        <v>960.41</v>
      </c>
    </row>
    <row r="8955" spans="2:3">
      <c r="B8955" s="45">
        <v>30821</v>
      </c>
      <c r="C8955" s="44">
        <v>960.33</v>
      </c>
    </row>
    <row r="8956" spans="2:3">
      <c r="B8956" s="45">
        <v>30820</v>
      </c>
      <c r="C8956" s="44">
        <v>965.91</v>
      </c>
    </row>
    <row r="8957" spans="2:3">
      <c r="B8957" s="45">
        <v>30819</v>
      </c>
      <c r="C8957" s="44">
        <v>966</v>
      </c>
    </row>
    <row r="8958" spans="2:3">
      <c r="B8958" s="45">
        <v>30818</v>
      </c>
      <c r="C8958" s="44">
        <v>961.72</v>
      </c>
    </row>
    <row r="8959" spans="2:3">
      <c r="B8959" s="45">
        <v>30817</v>
      </c>
      <c r="C8959" s="44">
        <v>969.25</v>
      </c>
    </row>
    <row r="8960" spans="2:3">
      <c r="B8960" s="45">
        <v>30816</v>
      </c>
      <c r="C8960" s="44">
        <v>963.49</v>
      </c>
    </row>
    <row r="8961" spans="2:3">
      <c r="B8961" s="45">
        <v>30814</v>
      </c>
      <c r="C8961" s="44">
        <v>941.62</v>
      </c>
    </row>
    <row r="8962" spans="2:3">
      <c r="B8962" s="45">
        <v>30813</v>
      </c>
      <c r="C8962" s="44">
        <v>936.63</v>
      </c>
    </row>
    <row r="8963" spans="2:3">
      <c r="B8963" s="45">
        <v>30812</v>
      </c>
      <c r="C8963" s="44">
        <v>931.9</v>
      </c>
    </row>
    <row r="8964" spans="2:3">
      <c r="B8964" s="45">
        <v>30811</v>
      </c>
      <c r="C8964" s="44">
        <v>931.97</v>
      </c>
    </row>
    <row r="8965" spans="2:3">
      <c r="B8965" s="45">
        <v>30810</v>
      </c>
      <c r="C8965" s="44">
        <v>936.06</v>
      </c>
    </row>
    <row r="8966" spans="2:3">
      <c r="B8966" s="45">
        <v>30809</v>
      </c>
      <c r="C8966" s="44">
        <v>927.6</v>
      </c>
    </row>
    <row r="8967" spans="2:3">
      <c r="B8967" s="45">
        <v>30807</v>
      </c>
      <c r="C8967" s="44">
        <v>944.75</v>
      </c>
    </row>
    <row r="8968" spans="2:3">
      <c r="B8968" s="45">
        <v>30806</v>
      </c>
      <c r="C8968" s="44">
        <v>946.57</v>
      </c>
    </row>
    <row r="8969" spans="2:3">
      <c r="B8969" s="45">
        <v>30805</v>
      </c>
      <c r="C8969" s="44">
        <v>943.2</v>
      </c>
    </row>
    <row r="8970" spans="2:3">
      <c r="B8970" s="45">
        <v>30804</v>
      </c>
      <c r="C8970" s="44">
        <v>938.3</v>
      </c>
    </row>
    <row r="8971" spans="2:3">
      <c r="B8971" s="45">
        <v>30803</v>
      </c>
      <c r="C8971" s="44">
        <v>937.72</v>
      </c>
    </row>
    <row r="8972" spans="2:3">
      <c r="B8972" s="45">
        <v>30802</v>
      </c>
      <c r="C8972" s="44">
        <v>938.3</v>
      </c>
    </row>
    <row r="8973" spans="2:3">
      <c r="B8973" s="45">
        <v>30800</v>
      </c>
      <c r="C8973" s="44">
        <v>930.34</v>
      </c>
    </row>
    <row r="8974" spans="2:3">
      <c r="B8974" s="45">
        <v>30799</v>
      </c>
      <c r="C8974" s="44">
        <v>928.49</v>
      </c>
    </row>
    <row r="8975" spans="2:3">
      <c r="B8975" s="45">
        <v>30798</v>
      </c>
      <c r="C8975" s="44">
        <v>924.35</v>
      </c>
    </row>
    <row r="8976" spans="2:3">
      <c r="B8976" s="45">
        <v>30797</v>
      </c>
      <c r="C8976" s="44">
        <v>913.15</v>
      </c>
    </row>
    <row r="8977" spans="2:3">
      <c r="B8977" s="45">
        <v>30796</v>
      </c>
      <c r="C8977" s="44">
        <v>924.73</v>
      </c>
    </row>
    <row r="8978" spans="2:3">
      <c r="B8978" s="45">
        <v>30795</v>
      </c>
      <c r="C8978" s="44">
        <v>915.39</v>
      </c>
    </row>
    <row r="8979" spans="2:3">
      <c r="B8979" s="45">
        <v>30793</v>
      </c>
      <c r="C8979" s="44">
        <v>908.51</v>
      </c>
    </row>
    <row r="8980" spans="2:3">
      <c r="B8980" s="45">
        <v>30792</v>
      </c>
      <c r="C8980" s="44">
        <v>910.63</v>
      </c>
    </row>
    <row r="8981" spans="2:3">
      <c r="B8981" s="45">
        <v>30791</v>
      </c>
      <c r="C8981" s="44">
        <v>912.23</v>
      </c>
    </row>
    <row r="8982" spans="2:3">
      <c r="B8982" s="45">
        <v>30790</v>
      </c>
      <c r="C8982" s="44">
        <v>904.32</v>
      </c>
    </row>
    <row r="8983" spans="2:3">
      <c r="B8983" s="45">
        <v>30789</v>
      </c>
      <c r="C8983" s="44">
        <v>896.98</v>
      </c>
    </row>
    <row r="8984" spans="2:3">
      <c r="B8984" s="45">
        <v>30788</v>
      </c>
      <c r="C8984" s="44">
        <v>896.97</v>
      </c>
    </row>
    <row r="8985" spans="2:3">
      <c r="B8985" s="45">
        <v>30786</v>
      </c>
      <c r="C8985" s="44">
        <v>896.65</v>
      </c>
    </row>
    <row r="8986" spans="2:3">
      <c r="B8986" s="45">
        <v>30785</v>
      </c>
      <c r="C8986" s="44">
        <v>889.9</v>
      </c>
    </row>
    <row r="8987" spans="2:3">
      <c r="B8987" s="45">
        <v>30784</v>
      </c>
      <c r="C8987" s="44">
        <v>903.38</v>
      </c>
    </row>
    <row r="8988" spans="2:3">
      <c r="B8988" s="45">
        <v>30783</v>
      </c>
      <c r="C8988" s="44">
        <v>899.52</v>
      </c>
    </row>
    <row r="8989" spans="2:3">
      <c r="B8989" s="45">
        <v>30782</v>
      </c>
      <c r="C8989" s="44">
        <v>886.07</v>
      </c>
    </row>
    <row r="8990" spans="2:3">
      <c r="B8990" s="45">
        <v>30781</v>
      </c>
      <c r="C8990" s="44">
        <v>871</v>
      </c>
    </row>
    <row r="8991" spans="2:3">
      <c r="B8991" s="45">
        <v>30779</v>
      </c>
      <c r="C8991" s="44">
        <v>868.37</v>
      </c>
    </row>
    <row r="8992" spans="2:3">
      <c r="B8992" s="45">
        <v>30778</v>
      </c>
      <c r="C8992" s="44">
        <v>872.86</v>
      </c>
    </row>
    <row r="8993" spans="2:3">
      <c r="B8993" s="45">
        <v>30777</v>
      </c>
      <c r="C8993" s="44">
        <v>859.24</v>
      </c>
    </row>
    <row r="8994" spans="2:3">
      <c r="B8994" s="45">
        <v>30775</v>
      </c>
      <c r="C8994" s="44">
        <v>869.3</v>
      </c>
    </row>
    <row r="8995" spans="2:3">
      <c r="B8995" s="45">
        <v>30774</v>
      </c>
      <c r="C8995" s="44">
        <v>874.44</v>
      </c>
    </row>
    <row r="8996" spans="2:3">
      <c r="B8996" s="45">
        <v>30772</v>
      </c>
      <c r="C8996" s="44">
        <v>871.41</v>
      </c>
    </row>
    <row r="8997" spans="2:3">
      <c r="B8997" s="45">
        <v>30771</v>
      </c>
      <c r="C8997" s="44">
        <v>869.28</v>
      </c>
    </row>
    <row r="8998" spans="2:3">
      <c r="B8998" s="45">
        <v>30769</v>
      </c>
      <c r="C8998" s="44">
        <v>881.02</v>
      </c>
    </row>
    <row r="8999" spans="2:3">
      <c r="B8999" s="45">
        <v>30768</v>
      </c>
      <c r="C8999" s="44">
        <v>885.85</v>
      </c>
    </row>
    <row r="9000" spans="2:3">
      <c r="B9000" s="45">
        <v>30767</v>
      </c>
      <c r="C9000" s="44">
        <v>874.19</v>
      </c>
    </row>
    <row r="9001" spans="2:3">
      <c r="B9001" s="45">
        <v>30765</v>
      </c>
      <c r="C9001" s="44">
        <v>877.2</v>
      </c>
    </row>
    <row r="9002" spans="2:3">
      <c r="B9002" s="45">
        <v>30764</v>
      </c>
      <c r="C9002" s="44">
        <v>887.03</v>
      </c>
    </row>
    <row r="9003" spans="2:3">
      <c r="B9003" s="45">
        <v>30763</v>
      </c>
      <c r="C9003" s="44">
        <v>891.77</v>
      </c>
    </row>
    <row r="9004" spans="2:3">
      <c r="B9004" s="45">
        <v>30762</v>
      </c>
      <c r="C9004" s="44">
        <v>901.31</v>
      </c>
    </row>
    <row r="9005" spans="2:3">
      <c r="B9005" s="45">
        <v>30761</v>
      </c>
      <c r="C9005" s="44">
        <v>905.13</v>
      </c>
    </row>
    <row r="9006" spans="2:3">
      <c r="B9006" s="45">
        <v>30760</v>
      </c>
      <c r="C9006" s="44">
        <v>910.41</v>
      </c>
    </row>
    <row r="9007" spans="2:3">
      <c r="B9007" s="45">
        <v>30758</v>
      </c>
      <c r="C9007" s="44">
        <v>908.84</v>
      </c>
    </row>
    <row r="9008" spans="2:3">
      <c r="B9008" s="45">
        <v>30757</v>
      </c>
      <c r="C9008" s="44">
        <v>904.7</v>
      </c>
    </row>
    <row r="9009" spans="2:3">
      <c r="B9009" s="45">
        <v>30756</v>
      </c>
      <c r="C9009" s="44">
        <v>893.09</v>
      </c>
    </row>
    <row r="9010" spans="2:3">
      <c r="B9010" s="45">
        <v>30755</v>
      </c>
      <c r="C9010" s="44">
        <v>888.29</v>
      </c>
    </row>
    <row r="9011" spans="2:3">
      <c r="B9011" s="45">
        <v>30754</v>
      </c>
      <c r="C9011" s="44">
        <v>889.08</v>
      </c>
    </row>
    <row r="9012" spans="2:3">
      <c r="B9012" s="45">
        <v>30753</v>
      </c>
      <c r="C9012" s="44">
        <v>884.5</v>
      </c>
    </row>
    <row r="9013" spans="2:3">
      <c r="B9013" s="45">
        <v>30751</v>
      </c>
      <c r="C9013" s="44">
        <v>875.96</v>
      </c>
    </row>
    <row r="9014" spans="2:3">
      <c r="B9014" s="45">
        <v>30750</v>
      </c>
      <c r="C9014" s="44">
        <v>883.38</v>
      </c>
    </row>
    <row r="9015" spans="2:3">
      <c r="B9015" s="45">
        <v>30749</v>
      </c>
      <c r="C9015" s="44">
        <v>878.98</v>
      </c>
    </row>
    <row r="9016" spans="2:3">
      <c r="B9016" s="45">
        <v>30748</v>
      </c>
      <c r="C9016" s="44">
        <v>864.1</v>
      </c>
    </row>
    <row r="9017" spans="2:3">
      <c r="B9017" s="45">
        <v>30747</v>
      </c>
      <c r="C9017" s="44">
        <v>869.16</v>
      </c>
    </row>
    <row r="9018" spans="2:3">
      <c r="B9018" s="45">
        <v>30746</v>
      </c>
      <c r="C9018" s="44">
        <v>848.19</v>
      </c>
    </row>
    <row r="9019" spans="2:3">
      <c r="B9019" s="45">
        <v>30744</v>
      </c>
      <c r="C9019" s="44">
        <v>857.69</v>
      </c>
    </row>
    <row r="9020" spans="2:3">
      <c r="B9020" s="45">
        <v>30743</v>
      </c>
      <c r="C9020" s="44">
        <v>865.41</v>
      </c>
    </row>
    <row r="9021" spans="2:3">
      <c r="B9021" s="45">
        <v>30742</v>
      </c>
      <c r="C9021" s="44">
        <v>875.19</v>
      </c>
    </row>
    <row r="9022" spans="2:3">
      <c r="B9022" s="45">
        <v>30741</v>
      </c>
      <c r="C9022" s="44">
        <v>868.4</v>
      </c>
    </row>
    <row r="9023" spans="2:3">
      <c r="B9023" s="45">
        <v>30740</v>
      </c>
      <c r="C9023" s="44">
        <v>860.31</v>
      </c>
    </row>
    <row r="9024" spans="2:3">
      <c r="B9024" s="45">
        <v>30739</v>
      </c>
      <c r="C9024" s="44">
        <v>882.54</v>
      </c>
    </row>
    <row r="9025" spans="2:3">
      <c r="B9025" s="45">
        <v>30737</v>
      </c>
      <c r="C9025" s="44">
        <v>901</v>
      </c>
    </row>
    <row r="9026" spans="2:3">
      <c r="B9026" s="45">
        <v>30736</v>
      </c>
      <c r="C9026" s="44">
        <v>892.34</v>
      </c>
    </row>
    <row r="9027" spans="2:3">
      <c r="B9027" s="45">
        <v>30735</v>
      </c>
      <c r="C9027" s="44">
        <v>881.81</v>
      </c>
    </row>
    <row r="9028" spans="2:3">
      <c r="B9028" s="45">
        <v>30734</v>
      </c>
      <c r="C9028" s="44">
        <v>881.23</v>
      </c>
    </row>
    <row r="9029" spans="2:3">
      <c r="B9029" s="45">
        <v>30733</v>
      </c>
      <c r="C9029" s="44">
        <v>886.44</v>
      </c>
    </row>
    <row r="9030" spans="2:3">
      <c r="B9030" s="45">
        <v>30732</v>
      </c>
      <c r="C9030" s="44">
        <v>883.83</v>
      </c>
    </row>
    <row r="9031" spans="2:3">
      <c r="B9031" s="45">
        <v>30730</v>
      </c>
      <c r="C9031" s="44">
        <v>872.65</v>
      </c>
    </row>
    <row r="9032" spans="2:3">
      <c r="B9032" s="45">
        <v>30729</v>
      </c>
      <c r="C9032" s="44">
        <v>861.64</v>
      </c>
    </row>
    <row r="9033" spans="2:3">
      <c r="B9033" s="45">
        <v>30728</v>
      </c>
      <c r="C9033" s="44">
        <v>852.42</v>
      </c>
    </row>
    <row r="9034" spans="2:3">
      <c r="B9034" s="45">
        <v>30727</v>
      </c>
      <c r="C9034" s="44">
        <v>852.31</v>
      </c>
    </row>
    <row r="9035" spans="2:3">
      <c r="B9035" s="45">
        <v>30726</v>
      </c>
      <c r="C9035" s="44">
        <v>858.78</v>
      </c>
    </row>
    <row r="9036" spans="2:3">
      <c r="B9036" s="45">
        <v>30725</v>
      </c>
      <c r="C9036" s="44">
        <v>858.78</v>
      </c>
    </row>
    <row r="9037" spans="2:3">
      <c r="B9037" s="45">
        <v>30723</v>
      </c>
      <c r="C9037" s="44">
        <v>843.12</v>
      </c>
    </row>
    <row r="9038" spans="2:3">
      <c r="B9038" s="45">
        <v>30722</v>
      </c>
      <c r="C9038" s="44">
        <v>852.07</v>
      </c>
    </row>
    <row r="9039" spans="2:3">
      <c r="B9039" s="45">
        <v>30721</v>
      </c>
      <c r="C9039" s="44">
        <v>848.16</v>
      </c>
    </row>
    <row r="9040" spans="2:3">
      <c r="B9040" s="45">
        <v>30720</v>
      </c>
      <c r="C9040" s="44">
        <v>839.56</v>
      </c>
    </row>
    <row r="9041" spans="2:3">
      <c r="B9041" s="45">
        <v>30719</v>
      </c>
      <c r="C9041" s="44">
        <v>838.31</v>
      </c>
    </row>
    <row r="9042" spans="2:3">
      <c r="B9042" s="45">
        <v>30718</v>
      </c>
      <c r="C9042" s="44">
        <v>838.05</v>
      </c>
    </row>
    <row r="9043" spans="2:3">
      <c r="B9043" s="45">
        <v>30711</v>
      </c>
      <c r="C9043" s="44">
        <v>829.43</v>
      </c>
    </row>
    <row r="9044" spans="2:3">
      <c r="B9044" s="45">
        <v>30709</v>
      </c>
      <c r="C9044" s="44">
        <v>818.14</v>
      </c>
    </row>
    <row r="9045" spans="2:3">
      <c r="B9045" s="45">
        <v>30708</v>
      </c>
      <c r="C9045" s="44">
        <v>808.51</v>
      </c>
    </row>
    <row r="9046" spans="2:3">
      <c r="B9046" s="45">
        <v>30707</v>
      </c>
      <c r="C9046" s="44">
        <v>807.57</v>
      </c>
    </row>
    <row r="9047" spans="2:3">
      <c r="B9047" s="45">
        <v>30706</v>
      </c>
      <c r="C9047" s="44">
        <v>804.46</v>
      </c>
    </row>
    <row r="9048" spans="2:3">
      <c r="B9048" s="45">
        <v>30705</v>
      </c>
      <c r="C9048" s="44">
        <v>796.12</v>
      </c>
    </row>
    <row r="9049" spans="2:3">
      <c r="B9049" s="45">
        <v>30704</v>
      </c>
      <c r="C9049" s="44">
        <v>791.49</v>
      </c>
    </row>
    <row r="9050" spans="2:3">
      <c r="B9050" s="45">
        <v>30702</v>
      </c>
      <c r="C9050" s="44">
        <v>792.32</v>
      </c>
    </row>
    <row r="9051" spans="2:3">
      <c r="B9051" s="45">
        <v>30701</v>
      </c>
      <c r="C9051" s="44">
        <v>798.27</v>
      </c>
    </row>
    <row r="9052" spans="2:3">
      <c r="B9052" s="45">
        <v>30700</v>
      </c>
      <c r="C9052" s="44">
        <v>804.13</v>
      </c>
    </row>
    <row r="9053" spans="2:3">
      <c r="B9053" s="45">
        <v>30699</v>
      </c>
      <c r="C9053" s="44">
        <v>799.75</v>
      </c>
    </row>
    <row r="9054" spans="2:3">
      <c r="B9054" s="45">
        <v>30698</v>
      </c>
      <c r="C9054" s="44">
        <v>793.02</v>
      </c>
    </row>
    <row r="9055" spans="2:3">
      <c r="B9055" s="45">
        <v>30697</v>
      </c>
      <c r="C9055" s="44">
        <v>790.75</v>
      </c>
    </row>
    <row r="9056" spans="2:3">
      <c r="B9056" s="45">
        <v>30695</v>
      </c>
      <c r="C9056" s="44">
        <v>786.31</v>
      </c>
    </row>
    <row r="9057" spans="2:3">
      <c r="B9057" s="45">
        <v>30694</v>
      </c>
      <c r="C9057" s="44">
        <v>791.76</v>
      </c>
    </row>
    <row r="9058" spans="2:3">
      <c r="B9058" s="45">
        <v>30693</v>
      </c>
      <c r="C9058" s="44">
        <v>787.83</v>
      </c>
    </row>
    <row r="9059" spans="2:3">
      <c r="B9059" s="45">
        <v>30692</v>
      </c>
      <c r="C9059" s="44">
        <v>783.47</v>
      </c>
    </row>
    <row r="9060" spans="2:3">
      <c r="B9060" s="45">
        <v>30691</v>
      </c>
      <c r="C9060" s="44">
        <v>774.67</v>
      </c>
    </row>
    <row r="9061" spans="2:3">
      <c r="B9061" s="45">
        <v>30690</v>
      </c>
      <c r="C9061" s="44">
        <v>780.18</v>
      </c>
    </row>
    <row r="9062" spans="2:3">
      <c r="B9062" s="45">
        <v>30688</v>
      </c>
      <c r="C9062" s="44">
        <v>779.1</v>
      </c>
    </row>
    <row r="9063" spans="2:3">
      <c r="B9063" s="45">
        <v>30687</v>
      </c>
      <c r="C9063" s="44">
        <v>771.1</v>
      </c>
    </row>
    <row r="9064" spans="2:3">
      <c r="B9064" s="45">
        <v>30686</v>
      </c>
      <c r="C9064" s="44">
        <v>764.5</v>
      </c>
    </row>
    <row r="9065" spans="2:3">
      <c r="B9065" s="45">
        <v>30680</v>
      </c>
      <c r="C9065" s="44">
        <v>761.92</v>
      </c>
    </row>
    <row r="9066" spans="2:3">
      <c r="B9066" s="45">
        <v>30679</v>
      </c>
      <c r="C9066" s="44">
        <v>765.08</v>
      </c>
    </row>
    <row r="9067" spans="2:3">
      <c r="B9067" s="45">
        <v>30678</v>
      </c>
      <c r="C9067" s="44">
        <v>760.12</v>
      </c>
    </row>
    <row r="9068" spans="2:3">
      <c r="B9068" s="45">
        <v>30677</v>
      </c>
      <c r="C9068" s="44">
        <v>761.83</v>
      </c>
    </row>
    <row r="9069" spans="2:3">
      <c r="B9069" s="45">
        <v>30674</v>
      </c>
      <c r="C9069" s="44">
        <v>746.55</v>
      </c>
    </row>
    <row r="9070" spans="2:3">
      <c r="B9070" s="45">
        <v>30673</v>
      </c>
      <c r="C9070" s="44">
        <v>741.2</v>
      </c>
    </row>
    <row r="9071" spans="2:3">
      <c r="B9071" s="45">
        <v>30672</v>
      </c>
      <c r="C9071" s="44">
        <v>736.76</v>
      </c>
    </row>
    <row r="9072" spans="2:3">
      <c r="B9072" s="45">
        <v>30671</v>
      </c>
      <c r="C9072" s="44">
        <v>728.44</v>
      </c>
    </row>
    <row r="9073" spans="2:3">
      <c r="B9073" s="45">
        <v>30670</v>
      </c>
      <c r="C9073" s="44">
        <v>725.34</v>
      </c>
    </row>
    <row r="9074" spans="2:3">
      <c r="B9074" s="45">
        <v>30669</v>
      </c>
      <c r="C9074" s="44">
        <v>721.59</v>
      </c>
    </row>
    <row r="9075" spans="2:3">
      <c r="B9075" s="45">
        <v>30667</v>
      </c>
      <c r="C9075" s="44">
        <v>718.62</v>
      </c>
    </row>
    <row r="9076" spans="2:3">
      <c r="B9076" s="45">
        <v>30666</v>
      </c>
      <c r="C9076" s="44">
        <v>717.35</v>
      </c>
    </row>
    <row r="9077" spans="2:3">
      <c r="B9077" s="45">
        <v>30665</v>
      </c>
      <c r="C9077" s="44">
        <v>716.96</v>
      </c>
    </row>
    <row r="9078" spans="2:3">
      <c r="B9078" s="45">
        <v>30664</v>
      </c>
      <c r="C9078" s="44">
        <v>719.52</v>
      </c>
    </row>
    <row r="9079" spans="2:3">
      <c r="B9079" s="45">
        <v>30663</v>
      </c>
      <c r="C9079" s="44">
        <v>715.39</v>
      </c>
    </row>
    <row r="9080" spans="2:3">
      <c r="B9080" s="45">
        <v>30662</v>
      </c>
      <c r="C9080" s="44">
        <v>719.98</v>
      </c>
    </row>
    <row r="9081" spans="2:3">
      <c r="B9081" s="45">
        <v>30660</v>
      </c>
      <c r="C9081" s="44">
        <v>710.17</v>
      </c>
    </row>
    <row r="9082" spans="2:3">
      <c r="B9082" s="45">
        <v>30659</v>
      </c>
      <c r="C9082" s="44">
        <v>706.7</v>
      </c>
    </row>
    <row r="9083" spans="2:3">
      <c r="B9083" s="45">
        <v>30658</v>
      </c>
      <c r="C9083" s="44">
        <v>707.71</v>
      </c>
    </row>
    <row r="9084" spans="2:3">
      <c r="B9084" s="45">
        <v>30657</v>
      </c>
      <c r="C9084" s="44">
        <v>710.76</v>
      </c>
    </row>
    <row r="9085" spans="2:3">
      <c r="B9085" s="45">
        <v>30656</v>
      </c>
      <c r="C9085" s="44">
        <v>711.01</v>
      </c>
    </row>
    <row r="9086" spans="2:3">
      <c r="B9086" s="45">
        <v>30655</v>
      </c>
      <c r="C9086" s="44">
        <v>709.2</v>
      </c>
    </row>
    <row r="9087" spans="2:3">
      <c r="B9087" s="45">
        <v>30652</v>
      </c>
      <c r="C9087" s="44">
        <v>712.88</v>
      </c>
    </row>
    <row r="9088" spans="2:3">
      <c r="B9088" s="45">
        <v>30651</v>
      </c>
      <c r="C9088" s="44">
        <v>718.46</v>
      </c>
    </row>
    <row r="9089" spans="2:3">
      <c r="B9089" s="45">
        <v>30650</v>
      </c>
      <c r="C9089" s="44">
        <v>707.73</v>
      </c>
    </row>
    <row r="9090" spans="2:3">
      <c r="B9090" s="45">
        <v>30649</v>
      </c>
      <c r="C9090" s="44">
        <v>703.99</v>
      </c>
    </row>
    <row r="9091" spans="2:3">
      <c r="B9091" s="45">
        <v>30648</v>
      </c>
      <c r="C9091" s="44">
        <v>705.86</v>
      </c>
    </row>
    <row r="9092" spans="2:3">
      <c r="B9092" s="45">
        <v>30646</v>
      </c>
      <c r="C9092" s="44">
        <v>705.74</v>
      </c>
    </row>
    <row r="9093" spans="2:3">
      <c r="B9093" s="45">
        <v>30645</v>
      </c>
      <c r="C9093" s="44">
        <v>701.6</v>
      </c>
    </row>
    <row r="9094" spans="2:3">
      <c r="B9094" s="45">
        <v>30644</v>
      </c>
      <c r="C9094" s="44">
        <v>713.08</v>
      </c>
    </row>
    <row r="9095" spans="2:3">
      <c r="B9095" s="45">
        <v>30643</v>
      </c>
      <c r="C9095" s="44">
        <v>704.54</v>
      </c>
    </row>
    <row r="9096" spans="2:3">
      <c r="B9096" s="45">
        <v>30642</v>
      </c>
      <c r="C9096" s="44">
        <v>702.39</v>
      </c>
    </row>
    <row r="9097" spans="2:3">
      <c r="B9097" s="45">
        <v>30641</v>
      </c>
      <c r="C9097" s="44">
        <v>691.44</v>
      </c>
    </row>
    <row r="9098" spans="2:3">
      <c r="B9098" s="45">
        <v>30639</v>
      </c>
      <c r="C9098" s="44">
        <v>704.66</v>
      </c>
    </row>
    <row r="9099" spans="2:3">
      <c r="B9099" s="45">
        <v>30638</v>
      </c>
      <c r="C9099" s="44">
        <v>707.5</v>
      </c>
    </row>
    <row r="9100" spans="2:3">
      <c r="B9100" s="45">
        <v>30637</v>
      </c>
      <c r="C9100" s="44">
        <v>711.96</v>
      </c>
    </row>
    <row r="9101" spans="2:3">
      <c r="B9101" s="45">
        <v>30636</v>
      </c>
      <c r="C9101" s="44">
        <v>717.22</v>
      </c>
    </row>
    <row r="9102" spans="2:3">
      <c r="B9102" s="45">
        <v>30635</v>
      </c>
      <c r="C9102" s="44">
        <v>721.41</v>
      </c>
    </row>
    <row r="9103" spans="2:3">
      <c r="B9103" s="45">
        <v>30634</v>
      </c>
      <c r="C9103" s="44">
        <v>724.16</v>
      </c>
    </row>
    <row r="9104" spans="2:3">
      <c r="B9104" s="45">
        <v>30631</v>
      </c>
      <c r="C9104" s="44">
        <v>722.53</v>
      </c>
    </row>
    <row r="9105" spans="2:3">
      <c r="B9105" s="45">
        <v>30630</v>
      </c>
      <c r="C9105" s="44">
        <v>732.54</v>
      </c>
    </row>
    <row r="9106" spans="2:3">
      <c r="B9106" s="45">
        <v>30629</v>
      </c>
      <c r="C9106" s="44">
        <v>732.98</v>
      </c>
    </row>
    <row r="9107" spans="2:3">
      <c r="B9107" s="45">
        <v>30628</v>
      </c>
      <c r="C9107" s="44">
        <v>735.74</v>
      </c>
    </row>
    <row r="9108" spans="2:3">
      <c r="B9108" s="45">
        <v>30627</v>
      </c>
      <c r="C9108" s="44">
        <v>726.57</v>
      </c>
    </row>
    <row r="9109" spans="2:3">
      <c r="B9109" s="45">
        <v>30625</v>
      </c>
      <c r="C9109" s="44">
        <v>710.93</v>
      </c>
    </row>
    <row r="9110" spans="2:3">
      <c r="B9110" s="45">
        <v>30624</v>
      </c>
      <c r="C9110" s="44">
        <v>706.12</v>
      </c>
    </row>
    <row r="9111" spans="2:3">
      <c r="B9111" s="45">
        <v>30623</v>
      </c>
      <c r="C9111" s="44">
        <v>709.58</v>
      </c>
    </row>
    <row r="9112" spans="2:3">
      <c r="B9112" s="45">
        <v>30622</v>
      </c>
      <c r="C9112" s="44">
        <v>701.32</v>
      </c>
    </row>
    <row r="9113" spans="2:3">
      <c r="B9113" s="45">
        <v>30621</v>
      </c>
      <c r="C9113" s="44">
        <v>701.72</v>
      </c>
    </row>
    <row r="9114" spans="2:3">
      <c r="B9114" s="45">
        <v>30618</v>
      </c>
      <c r="C9114" s="44">
        <v>706.42</v>
      </c>
    </row>
    <row r="9115" spans="2:3">
      <c r="B9115" s="45">
        <v>30617</v>
      </c>
      <c r="C9115" s="44">
        <v>710.31</v>
      </c>
    </row>
    <row r="9116" spans="2:3">
      <c r="B9116" s="45">
        <v>30616</v>
      </c>
      <c r="C9116" s="44">
        <v>713.25</v>
      </c>
    </row>
    <row r="9117" spans="2:3">
      <c r="B9117" s="45">
        <v>30615</v>
      </c>
      <c r="C9117" s="44">
        <v>708.38</v>
      </c>
    </row>
    <row r="9118" spans="2:3">
      <c r="B9118" s="45">
        <v>30613</v>
      </c>
      <c r="C9118" s="44">
        <v>709.01</v>
      </c>
    </row>
    <row r="9119" spans="2:3">
      <c r="B9119" s="45">
        <v>30611</v>
      </c>
      <c r="C9119" s="44">
        <v>711.98</v>
      </c>
    </row>
    <row r="9120" spans="2:3">
      <c r="B9120" s="45">
        <v>30610</v>
      </c>
      <c r="C9120" s="44">
        <v>714.26</v>
      </c>
    </row>
    <row r="9121" spans="2:3">
      <c r="B9121" s="45">
        <v>30609</v>
      </c>
      <c r="C9121" s="44">
        <v>704.61</v>
      </c>
    </row>
    <row r="9122" spans="2:3">
      <c r="B9122" s="45">
        <v>30608</v>
      </c>
      <c r="C9122" s="44">
        <v>702.85</v>
      </c>
    </row>
    <row r="9123" spans="2:3">
      <c r="B9123" s="45">
        <v>30607</v>
      </c>
      <c r="C9123" s="44">
        <v>701.99</v>
      </c>
    </row>
    <row r="9124" spans="2:3">
      <c r="B9124" s="45">
        <v>30606</v>
      </c>
      <c r="C9124" s="44">
        <v>705.74</v>
      </c>
    </row>
    <row r="9125" spans="2:3">
      <c r="B9125" s="45">
        <v>30604</v>
      </c>
      <c r="C9125" s="44">
        <v>701.92</v>
      </c>
    </row>
    <row r="9126" spans="2:3">
      <c r="B9126" s="45">
        <v>30603</v>
      </c>
      <c r="C9126" s="44">
        <v>701.71</v>
      </c>
    </row>
    <row r="9127" spans="2:3">
      <c r="B9127" s="45">
        <v>30602</v>
      </c>
      <c r="C9127" s="44">
        <v>708.13</v>
      </c>
    </row>
    <row r="9128" spans="2:3">
      <c r="B9128" s="45">
        <v>30601</v>
      </c>
      <c r="C9128" s="44">
        <v>703.75</v>
      </c>
    </row>
    <row r="9129" spans="2:3">
      <c r="B9129" s="45">
        <v>30600</v>
      </c>
      <c r="C9129" s="44">
        <v>715.27</v>
      </c>
    </row>
    <row r="9130" spans="2:3">
      <c r="B9130" s="45">
        <v>30597</v>
      </c>
      <c r="C9130" s="44">
        <v>720.69</v>
      </c>
    </row>
    <row r="9131" spans="2:3">
      <c r="B9131" s="45">
        <v>30596</v>
      </c>
      <c r="C9131" s="44">
        <v>717.29</v>
      </c>
    </row>
    <row r="9132" spans="2:3">
      <c r="B9132" s="45">
        <v>30595</v>
      </c>
      <c r="C9132" s="44">
        <v>715.89</v>
      </c>
    </row>
    <row r="9133" spans="2:3">
      <c r="B9133" s="45">
        <v>30594</v>
      </c>
      <c r="C9133" s="44">
        <v>713.64</v>
      </c>
    </row>
    <row r="9134" spans="2:3">
      <c r="B9134" s="45">
        <v>30593</v>
      </c>
      <c r="C9134" s="44">
        <v>716.32</v>
      </c>
    </row>
    <row r="9135" spans="2:3">
      <c r="B9135" s="45">
        <v>30592</v>
      </c>
      <c r="C9135" s="44">
        <v>707.96</v>
      </c>
    </row>
    <row r="9136" spans="2:3">
      <c r="B9136" s="45">
        <v>30590</v>
      </c>
      <c r="C9136" s="44">
        <v>718.11</v>
      </c>
    </row>
    <row r="9137" spans="2:3">
      <c r="B9137" s="45">
        <v>30589</v>
      </c>
      <c r="C9137" s="44">
        <v>724.28</v>
      </c>
    </row>
    <row r="9138" spans="2:3">
      <c r="B9138" s="45">
        <v>30588</v>
      </c>
      <c r="C9138" s="44">
        <v>728.44</v>
      </c>
    </row>
    <row r="9139" spans="2:3">
      <c r="B9139" s="45">
        <v>30586</v>
      </c>
      <c r="C9139" s="44">
        <v>730.2</v>
      </c>
    </row>
    <row r="9140" spans="2:3">
      <c r="B9140" s="45">
        <v>30585</v>
      </c>
      <c r="C9140" s="44">
        <v>726.02</v>
      </c>
    </row>
    <row r="9141" spans="2:3">
      <c r="B9141" s="45">
        <v>30583</v>
      </c>
      <c r="C9141" s="44">
        <v>730.7</v>
      </c>
    </row>
    <row r="9142" spans="2:3">
      <c r="B9142" s="45">
        <v>30582</v>
      </c>
      <c r="C9142" s="44">
        <v>733.52</v>
      </c>
    </row>
    <row r="9143" spans="2:3">
      <c r="B9143" s="45">
        <v>30581</v>
      </c>
      <c r="C9143" s="44">
        <v>735.2</v>
      </c>
    </row>
    <row r="9144" spans="2:3">
      <c r="B9144" s="45">
        <v>30579</v>
      </c>
      <c r="C9144" s="44">
        <v>726.31</v>
      </c>
    </row>
    <row r="9145" spans="2:3">
      <c r="B9145" s="45">
        <v>30578</v>
      </c>
      <c r="C9145" s="44">
        <v>721.78</v>
      </c>
    </row>
    <row r="9146" spans="2:3">
      <c r="B9146" s="45">
        <v>30576</v>
      </c>
      <c r="C9146" s="44">
        <v>726.89</v>
      </c>
    </row>
    <row r="9147" spans="2:3">
      <c r="B9147" s="45">
        <v>30575</v>
      </c>
      <c r="C9147" s="44">
        <v>721.43</v>
      </c>
    </row>
    <row r="9148" spans="2:3">
      <c r="B9148" s="45">
        <v>30574</v>
      </c>
      <c r="C9148" s="44">
        <v>727.07</v>
      </c>
    </row>
    <row r="9149" spans="2:3">
      <c r="B9149" s="45">
        <v>30573</v>
      </c>
      <c r="C9149" s="44">
        <v>729.66</v>
      </c>
    </row>
    <row r="9150" spans="2:3">
      <c r="B9150" s="45">
        <v>30572</v>
      </c>
      <c r="C9150" s="44">
        <v>730.84</v>
      </c>
    </row>
    <row r="9151" spans="2:3">
      <c r="B9151" s="45">
        <v>30571</v>
      </c>
      <c r="C9151" s="44">
        <v>734.93</v>
      </c>
    </row>
    <row r="9152" spans="2:3">
      <c r="B9152" s="45">
        <v>30569</v>
      </c>
      <c r="C9152" s="44">
        <v>737.14</v>
      </c>
    </row>
    <row r="9153" spans="2:3">
      <c r="B9153" s="45">
        <v>30568</v>
      </c>
      <c r="C9153" s="44">
        <v>736.14</v>
      </c>
    </row>
    <row r="9154" spans="2:3">
      <c r="B9154" s="45">
        <v>30567</v>
      </c>
      <c r="C9154" s="44">
        <v>737</v>
      </c>
    </row>
    <row r="9155" spans="2:3">
      <c r="B9155" s="45">
        <v>30566</v>
      </c>
      <c r="C9155" s="44">
        <v>728.77</v>
      </c>
    </row>
    <row r="9156" spans="2:3">
      <c r="B9156" s="45">
        <v>30565</v>
      </c>
      <c r="C9156" s="44">
        <v>733.28</v>
      </c>
    </row>
    <row r="9157" spans="2:3">
      <c r="B9157" s="45">
        <v>30564</v>
      </c>
      <c r="C9157" s="44">
        <v>731.33</v>
      </c>
    </row>
    <row r="9158" spans="2:3">
      <c r="B9158" s="45">
        <v>30562</v>
      </c>
      <c r="C9158" s="44">
        <v>725.44</v>
      </c>
    </row>
    <row r="9159" spans="2:3">
      <c r="B9159" s="45">
        <v>30561</v>
      </c>
      <c r="C9159" s="44">
        <v>714.4</v>
      </c>
    </row>
    <row r="9160" spans="2:3">
      <c r="B9160" s="45">
        <v>30560</v>
      </c>
      <c r="C9160" s="44">
        <v>716.84</v>
      </c>
    </row>
    <row r="9161" spans="2:3">
      <c r="B9161" s="45">
        <v>30559</v>
      </c>
      <c r="C9161" s="44">
        <v>711.49</v>
      </c>
    </row>
    <row r="9162" spans="2:3">
      <c r="B9162" s="45">
        <v>30558</v>
      </c>
      <c r="C9162" s="44">
        <v>693.8</v>
      </c>
    </row>
    <row r="9163" spans="2:3">
      <c r="B9163" s="45">
        <v>30557</v>
      </c>
      <c r="C9163" s="44">
        <v>699.5</v>
      </c>
    </row>
    <row r="9164" spans="2:3">
      <c r="B9164" s="45">
        <v>30555</v>
      </c>
      <c r="C9164" s="44">
        <v>707.54</v>
      </c>
    </row>
    <row r="9165" spans="2:3">
      <c r="B9165" s="45">
        <v>30554</v>
      </c>
      <c r="C9165" s="44">
        <v>707.17</v>
      </c>
    </row>
    <row r="9166" spans="2:3">
      <c r="B9166" s="45">
        <v>30553</v>
      </c>
      <c r="C9166" s="44">
        <v>705.78</v>
      </c>
    </row>
    <row r="9167" spans="2:3">
      <c r="B9167" s="45">
        <v>30552</v>
      </c>
      <c r="C9167" s="44">
        <v>709.67</v>
      </c>
    </row>
    <row r="9168" spans="2:3">
      <c r="B9168" s="45">
        <v>30551</v>
      </c>
      <c r="C9168" s="44">
        <v>718.84</v>
      </c>
    </row>
    <row r="9169" spans="2:3">
      <c r="B9169" s="45">
        <v>30550</v>
      </c>
      <c r="C9169" s="44">
        <v>717.41</v>
      </c>
    </row>
    <row r="9170" spans="2:3">
      <c r="B9170" s="45">
        <v>30548</v>
      </c>
      <c r="C9170" s="44">
        <v>711.28</v>
      </c>
    </row>
    <row r="9171" spans="2:3">
      <c r="B9171" s="45">
        <v>30547</v>
      </c>
      <c r="C9171" s="44">
        <v>713.01</v>
      </c>
    </row>
    <row r="9172" spans="2:3">
      <c r="B9172" s="45">
        <v>30546</v>
      </c>
      <c r="C9172" s="44">
        <v>715.51</v>
      </c>
    </row>
    <row r="9173" spans="2:3">
      <c r="B9173" s="45">
        <v>30545</v>
      </c>
      <c r="C9173" s="44">
        <v>717.97</v>
      </c>
    </row>
    <row r="9174" spans="2:3">
      <c r="B9174" s="45">
        <v>30544</v>
      </c>
      <c r="C9174" s="44">
        <v>708.38</v>
      </c>
    </row>
    <row r="9175" spans="2:3">
      <c r="B9175" s="45">
        <v>30543</v>
      </c>
      <c r="C9175" s="44">
        <v>700.69</v>
      </c>
    </row>
    <row r="9176" spans="2:3">
      <c r="B9176" s="45">
        <v>30541</v>
      </c>
      <c r="C9176" s="44">
        <v>706.63</v>
      </c>
    </row>
    <row r="9177" spans="2:3">
      <c r="B9177" s="45">
        <v>30540</v>
      </c>
      <c r="C9177" s="44">
        <v>710.68</v>
      </c>
    </row>
    <row r="9178" spans="2:3">
      <c r="B9178" s="45">
        <v>30539</v>
      </c>
      <c r="C9178" s="44">
        <v>700.1</v>
      </c>
    </row>
    <row r="9179" spans="2:3">
      <c r="B9179" s="45">
        <v>30538</v>
      </c>
      <c r="C9179" s="44">
        <v>693.12</v>
      </c>
    </row>
    <row r="9180" spans="2:3">
      <c r="B9180" s="45">
        <v>30537</v>
      </c>
      <c r="C9180" s="44">
        <v>692.97</v>
      </c>
    </row>
    <row r="9181" spans="2:3">
      <c r="B9181" s="45">
        <v>30536</v>
      </c>
      <c r="C9181" s="44">
        <v>689.13</v>
      </c>
    </row>
    <row r="9182" spans="2:3">
      <c r="B9182" s="45">
        <v>30534</v>
      </c>
      <c r="C9182" s="44">
        <v>694.15</v>
      </c>
    </row>
    <row r="9183" spans="2:3">
      <c r="B9183" s="45">
        <v>30533</v>
      </c>
      <c r="C9183" s="44">
        <v>711.83</v>
      </c>
    </row>
    <row r="9184" spans="2:3">
      <c r="B9184" s="45">
        <v>30532</v>
      </c>
      <c r="C9184" s="44">
        <v>720.17</v>
      </c>
    </row>
    <row r="9185" spans="2:3">
      <c r="B9185" s="45">
        <v>30531</v>
      </c>
      <c r="C9185" s="44">
        <v>726.09</v>
      </c>
    </row>
    <row r="9186" spans="2:3">
      <c r="B9186" s="45">
        <v>30530</v>
      </c>
      <c r="C9186" s="44">
        <v>730.54</v>
      </c>
    </row>
    <row r="9187" spans="2:3">
      <c r="B9187" s="45">
        <v>30529</v>
      </c>
      <c r="C9187" s="44">
        <v>731.51</v>
      </c>
    </row>
    <row r="9188" spans="2:3">
      <c r="B9188" s="45">
        <v>30527</v>
      </c>
      <c r="C9188" s="44">
        <v>735.07</v>
      </c>
    </row>
    <row r="9189" spans="2:3">
      <c r="B9189" s="45">
        <v>30526</v>
      </c>
      <c r="C9189" s="44">
        <v>732.46</v>
      </c>
    </row>
    <row r="9190" spans="2:3">
      <c r="B9190" s="45">
        <v>30525</v>
      </c>
      <c r="C9190" s="44">
        <v>737.14</v>
      </c>
    </row>
    <row r="9191" spans="2:3">
      <c r="B9191" s="45">
        <v>30524</v>
      </c>
      <c r="C9191" s="44">
        <v>742.03</v>
      </c>
    </row>
    <row r="9192" spans="2:3">
      <c r="B9192" s="45">
        <v>30523</v>
      </c>
      <c r="C9192" s="44">
        <v>735.05</v>
      </c>
    </row>
    <row r="9193" spans="2:3">
      <c r="B9193" s="45">
        <v>30522</v>
      </c>
      <c r="C9193" s="44">
        <v>732.56</v>
      </c>
    </row>
    <row r="9194" spans="2:3">
      <c r="B9194" s="45">
        <v>30520</v>
      </c>
      <c r="C9194" s="44">
        <v>743.11</v>
      </c>
    </row>
    <row r="9195" spans="2:3">
      <c r="B9195" s="45">
        <v>30519</v>
      </c>
      <c r="C9195" s="44">
        <v>744.02</v>
      </c>
    </row>
    <row r="9196" spans="2:3">
      <c r="B9196" s="45">
        <v>30518</v>
      </c>
      <c r="C9196" s="44">
        <v>743.2</v>
      </c>
    </row>
    <row r="9197" spans="2:3">
      <c r="B9197" s="45">
        <v>30517</v>
      </c>
      <c r="C9197" s="44">
        <v>740.05</v>
      </c>
    </row>
    <row r="9198" spans="2:3">
      <c r="B9198" s="45">
        <v>30516</v>
      </c>
      <c r="C9198" s="44">
        <v>734.99</v>
      </c>
    </row>
    <row r="9199" spans="2:3">
      <c r="B9199" s="45">
        <v>30515</v>
      </c>
      <c r="C9199" s="44">
        <v>738.43</v>
      </c>
    </row>
    <row r="9200" spans="2:3">
      <c r="B9200" s="45">
        <v>30513</v>
      </c>
      <c r="C9200" s="44">
        <v>745.8</v>
      </c>
    </row>
    <row r="9201" spans="2:3">
      <c r="B9201" s="45">
        <v>30512</v>
      </c>
      <c r="C9201" s="44">
        <v>750.2</v>
      </c>
    </row>
    <row r="9202" spans="2:3">
      <c r="B9202" s="45">
        <v>30511</v>
      </c>
      <c r="C9202" s="44">
        <v>731.8</v>
      </c>
    </row>
    <row r="9203" spans="2:3">
      <c r="B9203" s="45">
        <v>30510</v>
      </c>
      <c r="C9203" s="44">
        <v>727.98</v>
      </c>
    </row>
    <row r="9204" spans="2:3">
      <c r="B9204" s="45">
        <v>30509</v>
      </c>
      <c r="C9204" s="44">
        <v>740.62</v>
      </c>
    </row>
    <row r="9205" spans="2:3">
      <c r="B9205" s="45">
        <v>30508</v>
      </c>
      <c r="C9205" s="44">
        <v>737.16</v>
      </c>
    </row>
    <row r="9206" spans="2:3">
      <c r="B9206" s="45">
        <v>30506</v>
      </c>
      <c r="C9206" s="44">
        <v>739.55</v>
      </c>
    </row>
    <row r="9207" spans="2:3">
      <c r="B9207" s="45">
        <v>30505</v>
      </c>
      <c r="C9207" s="44">
        <v>758.8</v>
      </c>
    </row>
    <row r="9208" spans="2:3">
      <c r="B9208" s="45">
        <v>30504</v>
      </c>
      <c r="C9208" s="44">
        <v>763.41</v>
      </c>
    </row>
    <row r="9209" spans="2:3">
      <c r="B9209" s="45">
        <v>30503</v>
      </c>
      <c r="C9209" s="44">
        <v>758.86</v>
      </c>
    </row>
    <row r="9210" spans="2:3">
      <c r="B9210" s="45">
        <v>30502</v>
      </c>
      <c r="C9210" s="44">
        <v>755.32</v>
      </c>
    </row>
    <row r="9211" spans="2:3">
      <c r="B9211" s="45">
        <v>30501</v>
      </c>
      <c r="C9211" s="44">
        <v>765.71</v>
      </c>
    </row>
    <row r="9212" spans="2:3">
      <c r="B9212" s="45">
        <v>30499</v>
      </c>
      <c r="C9212" s="44">
        <v>755.29</v>
      </c>
    </row>
    <row r="9213" spans="2:3">
      <c r="B9213" s="45">
        <v>30497</v>
      </c>
      <c r="C9213" s="44">
        <v>736.38</v>
      </c>
    </row>
    <row r="9214" spans="2:3">
      <c r="B9214" s="45">
        <v>30496</v>
      </c>
      <c r="C9214" s="44">
        <v>736.09</v>
      </c>
    </row>
    <row r="9215" spans="2:3">
      <c r="B9215" s="45">
        <v>30495</v>
      </c>
      <c r="C9215" s="44">
        <v>731.58</v>
      </c>
    </row>
    <row r="9216" spans="2:3">
      <c r="B9216" s="45">
        <v>30494</v>
      </c>
      <c r="C9216" s="44">
        <v>724.5</v>
      </c>
    </row>
    <row r="9217" spans="2:3">
      <c r="B9217" s="45">
        <v>30492</v>
      </c>
      <c r="C9217" s="44">
        <v>724.87</v>
      </c>
    </row>
    <row r="9218" spans="2:3">
      <c r="B9218" s="45">
        <v>30491</v>
      </c>
      <c r="C9218" s="44">
        <v>723.89</v>
      </c>
    </row>
    <row r="9219" spans="2:3">
      <c r="B9219" s="45">
        <v>30490</v>
      </c>
      <c r="C9219" s="44">
        <v>726.41</v>
      </c>
    </row>
    <row r="9220" spans="2:3">
      <c r="B9220" s="45">
        <v>30489</v>
      </c>
      <c r="C9220" s="44">
        <v>721.26</v>
      </c>
    </row>
    <row r="9221" spans="2:3">
      <c r="B9221" s="45">
        <v>30488</v>
      </c>
      <c r="C9221" s="44">
        <v>713.91</v>
      </c>
    </row>
    <row r="9222" spans="2:3">
      <c r="B9222" s="45">
        <v>30487</v>
      </c>
      <c r="C9222" s="44">
        <v>707.36</v>
      </c>
    </row>
    <row r="9223" spans="2:3">
      <c r="B9223" s="45">
        <v>30485</v>
      </c>
      <c r="C9223" s="44">
        <v>703.67</v>
      </c>
    </row>
    <row r="9224" spans="2:3">
      <c r="B9224" s="45">
        <v>30484</v>
      </c>
      <c r="C9224" s="44">
        <v>694.53</v>
      </c>
    </row>
    <row r="9225" spans="2:3">
      <c r="B9225" s="45">
        <v>30483</v>
      </c>
      <c r="C9225" s="44">
        <v>677.43</v>
      </c>
    </row>
    <row r="9226" spans="2:3">
      <c r="B9226" s="45">
        <v>30481</v>
      </c>
      <c r="C9226" s="44">
        <v>674.79</v>
      </c>
    </row>
    <row r="9227" spans="2:3">
      <c r="B9227" s="45">
        <v>30480</v>
      </c>
      <c r="C9227" s="44">
        <v>671.12</v>
      </c>
    </row>
    <row r="9228" spans="2:3">
      <c r="B9228" s="45">
        <v>30478</v>
      </c>
      <c r="C9228" s="44">
        <v>672.54</v>
      </c>
    </row>
    <row r="9229" spans="2:3">
      <c r="B9229" s="45">
        <v>30477</v>
      </c>
      <c r="C9229" s="44">
        <v>666.26</v>
      </c>
    </row>
    <row r="9230" spans="2:3">
      <c r="B9230" s="45">
        <v>30476</v>
      </c>
      <c r="C9230" s="44">
        <v>670.83</v>
      </c>
    </row>
    <row r="9231" spans="2:3">
      <c r="B9231" s="45">
        <v>30475</v>
      </c>
      <c r="C9231" s="44">
        <v>677.97</v>
      </c>
    </row>
    <row r="9232" spans="2:3">
      <c r="B9232" s="45">
        <v>30474</v>
      </c>
      <c r="C9232" s="44">
        <v>682.33</v>
      </c>
    </row>
    <row r="9233" spans="2:3">
      <c r="B9233" s="45">
        <v>30473</v>
      </c>
      <c r="C9233" s="44">
        <v>682.61</v>
      </c>
    </row>
    <row r="9234" spans="2:3">
      <c r="B9234" s="45">
        <v>30471</v>
      </c>
      <c r="C9234" s="44">
        <v>680</v>
      </c>
    </row>
    <row r="9235" spans="2:3">
      <c r="B9235" s="45">
        <v>30470</v>
      </c>
      <c r="C9235" s="44">
        <v>662.91</v>
      </c>
    </row>
    <row r="9236" spans="2:3">
      <c r="B9236" s="45">
        <v>30469</v>
      </c>
      <c r="C9236" s="44">
        <v>656.13</v>
      </c>
    </row>
    <row r="9237" spans="2:3">
      <c r="B9237" s="45">
        <v>30468</v>
      </c>
      <c r="C9237" s="44">
        <v>664.3</v>
      </c>
    </row>
    <row r="9238" spans="2:3">
      <c r="B9238" s="45">
        <v>30467</v>
      </c>
      <c r="C9238" s="44">
        <v>667.43</v>
      </c>
    </row>
    <row r="9239" spans="2:3">
      <c r="B9239" s="45">
        <v>30466</v>
      </c>
      <c r="C9239" s="44">
        <v>653.53</v>
      </c>
    </row>
    <row r="9240" spans="2:3">
      <c r="B9240" s="45">
        <v>30464</v>
      </c>
      <c r="C9240" s="44">
        <v>675.59</v>
      </c>
    </row>
    <row r="9241" spans="2:3">
      <c r="B9241" s="45">
        <v>30463</v>
      </c>
      <c r="C9241" s="44">
        <v>673.38</v>
      </c>
    </row>
    <row r="9242" spans="2:3">
      <c r="B9242" s="45">
        <v>30462</v>
      </c>
      <c r="C9242" s="44">
        <v>691.25</v>
      </c>
    </row>
    <row r="9243" spans="2:3">
      <c r="B9243" s="45">
        <v>30461</v>
      </c>
      <c r="C9243" s="44">
        <v>692.73</v>
      </c>
    </row>
    <row r="9244" spans="2:3">
      <c r="B9244" s="45">
        <v>30460</v>
      </c>
      <c r="C9244" s="44">
        <v>689.85</v>
      </c>
    </row>
    <row r="9245" spans="2:3">
      <c r="B9245" s="45">
        <v>30459</v>
      </c>
      <c r="C9245" s="44">
        <v>688.3</v>
      </c>
    </row>
    <row r="9246" spans="2:3">
      <c r="B9246" s="45">
        <v>30457</v>
      </c>
      <c r="C9246" s="44">
        <v>692.52</v>
      </c>
    </row>
    <row r="9247" spans="2:3">
      <c r="B9247" s="45">
        <v>30456</v>
      </c>
      <c r="C9247" s="44">
        <v>696.47</v>
      </c>
    </row>
    <row r="9248" spans="2:3">
      <c r="B9248" s="45">
        <v>30455</v>
      </c>
      <c r="C9248" s="44">
        <v>693.28</v>
      </c>
    </row>
    <row r="9249" spans="2:3">
      <c r="B9249" s="45">
        <v>30454</v>
      </c>
      <c r="C9249" s="44">
        <v>686.6</v>
      </c>
    </row>
    <row r="9250" spans="2:3">
      <c r="B9250" s="45">
        <v>30453</v>
      </c>
      <c r="C9250" s="44">
        <v>685.68</v>
      </c>
    </row>
    <row r="9251" spans="2:3">
      <c r="B9251" s="45">
        <v>30452</v>
      </c>
      <c r="C9251" s="44">
        <v>688.12</v>
      </c>
    </row>
    <row r="9252" spans="2:3">
      <c r="B9252" s="45">
        <v>30450</v>
      </c>
      <c r="C9252" s="44">
        <v>677.43</v>
      </c>
    </row>
    <row r="9253" spans="2:3">
      <c r="B9253" s="45">
        <v>30449</v>
      </c>
      <c r="C9253" s="44">
        <v>677</v>
      </c>
    </row>
    <row r="9254" spans="2:3">
      <c r="B9254" s="45">
        <v>30448</v>
      </c>
      <c r="C9254" s="44">
        <v>657.9</v>
      </c>
    </row>
    <row r="9255" spans="2:3">
      <c r="B9255" s="45">
        <v>30447</v>
      </c>
      <c r="C9255" s="44">
        <v>654.39</v>
      </c>
    </row>
    <row r="9256" spans="2:3">
      <c r="B9256" s="45">
        <v>30446</v>
      </c>
      <c r="C9256" s="44">
        <v>670.66</v>
      </c>
    </row>
    <row r="9257" spans="2:3">
      <c r="B9257" s="45">
        <v>30445</v>
      </c>
      <c r="C9257" s="44">
        <v>674.58</v>
      </c>
    </row>
    <row r="9258" spans="2:3">
      <c r="B9258" s="45">
        <v>30443</v>
      </c>
      <c r="C9258" s="44">
        <v>675.25</v>
      </c>
    </row>
    <row r="9259" spans="2:3">
      <c r="B9259" s="45">
        <v>30442</v>
      </c>
      <c r="C9259" s="44">
        <v>686.84</v>
      </c>
    </row>
    <row r="9260" spans="2:3">
      <c r="B9260" s="45">
        <v>30441</v>
      </c>
      <c r="C9260" s="44">
        <v>682.47</v>
      </c>
    </row>
    <row r="9261" spans="2:3">
      <c r="B9261" s="45">
        <v>30440</v>
      </c>
      <c r="C9261" s="44">
        <v>679.64</v>
      </c>
    </row>
    <row r="9262" spans="2:3">
      <c r="B9262" s="45">
        <v>30439</v>
      </c>
      <c r="C9262" s="44">
        <v>653.58000000000004</v>
      </c>
    </row>
    <row r="9263" spans="2:3">
      <c r="B9263" s="45">
        <v>30438</v>
      </c>
      <c r="C9263" s="44">
        <v>654.57000000000005</v>
      </c>
    </row>
    <row r="9264" spans="2:3">
      <c r="B9264" s="45">
        <v>30436</v>
      </c>
      <c r="C9264" s="44">
        <v>683.62</v>
      </c>
    </row>
    <row r="9265" spans="2:3">
      <c r="B9265" s="45">
        <v>30435</v>
      </c>
      <c r="C9265" s="44">
        <v>710.38</v>
      </c>
    </row>
    <row r="9266" spans="2:3">
      <c r="B9266" s="45">
        <v>30434</v>
      </c>
      <c r="C9266" s="44">
        <v>725.18</v>
      </c>
    </row>
    <row r="9267" spans="2:3">
      <c r="B9267" s="45">
        <v>30433</v>
      </c>
      <c r="C9267" s="44">
        <v>741.32</v>
      </c>
    </row>
    <row r="9268" spans="2:3">
      <c r="B9268" s="45">
        <v>30432</v>
      </c>
      <c r="C9268" s="44">
        <v>737.25</v>
      </c>
    </row>
    <row r="9269" spans="2:3">
      <c r="B9269" s="45">
        <v>30431</v>
      </c>
      <c r="C9269" s="44">
        <v>722.56</v>
      </c>
    </row>
    <row r="9270" spans="2:3">
      <c r="B9270" s="45">
        <v>30429</v>
      </c>
      <c r="C9270" s="44">
        <v>723.95</v>
      </c>
    </row>
    <row r="9271" spans="2:3">
      <c r="B9271" s="45">
        <v>30428</v>
      </c>
      <c r="C9271" s="44">
        <v>714.72</v>
      </c>
    </row>
    <row r="9272" spans="2:3">
      <c r="B9272" s="45">
        <v>30427</v>
      </c>
      <c r="C9272" s="44">
        <v>691.01</v>
      </c>
    </row>
    <row r="9273" spans="2:3">
      <c r="B9273" s="45">
        <v>30426</v>
      </c>
      <c r="C9273" s="44">
        <v>683.64</v>
      </c>
    </row>
    <row r="9274" spans="2:3">
      <c r="B9274" s="45">
        <v>30425</v>
      </c>
      <c r="C9274" s="44">
        <v>694.62</v>
      </c>
    </row>
    <row r="9275" spans="2:3">
      <c r="B9275" s="45">
        <v>30424</v>
      </c>
      <c r="C9275" s="44">
        <v>688.36</v>
      </c>
    </row>
    <row r="9276" spans="2:3">
      <c r="B9276" s="45">
        <v>30422</v>
      </c>
      <c r="C9276" s="44">
        <v>675.07</v>
      </c>
    </row>
    <row r="9277" spans="2:3">
      <c r="B9277" s="45">
        <v>30421</v>
      </c>
      <c r="C9277" s="44">
        <v>673.76</v>
      </c>
    </row>
    <row r="9278" spans="2:3">
      <c r="B9278" s="45">
        <v>30420</v>
      </c>
      <c r="C9278" s="44">
        <v>663.78</v>
      </c>
    </row>
    <row r="9279" spans="2:3">
      <c r="B9279" s="45">
        <v>30419</v>
      </c>
      <c r="C9279" s="44">
        <v>657.35</v>
      </c>
    </row>
    <row r="9280" spans="2:3">
      <c r="B9280" s="45">
        <v>30418</v>
      </c>
      <c r="C9280" s="44">
        <v>637.91</v>
      </c>
    </row>
    <row r="9281" spans="2:3">
      <c r="B9281" s="45">
        <v>30417</v>
      </c>
      <c r="C9281" s="44">
        <v>632.62</v>
      </c>
    </row>
    <row r="9282" spans="2:3">
      <c r="B9282" s="45">
        <v>30415</v>
      </c>
      <c r="C9282" s="44">
        <v>635.5</v>
      </c>
    </row>
    <row r="9283" spans="2:3">
      <c r="B9283" s="45">
        <v>30414</v>
      </c>
      <c r="C9283" s="44">
        <v>622.48</v>
      </c>
    </row>
    <row r="9284" spans="2:3">
      <c r="B9284" s="45">
        <v>30413</v>
      </c>
      <c r="C9284" s="44">
        <v>626.38</v>
      </c>
    </row>
    <row r="9285" spans="2:3">
      <c r="B9285" s="45">
        <v>30412</v>
      </c>
      <c r="C9285" s="44">
        <v>637.34</v>
      </c>
    </row>
    <row r="9286" spans="2:3">
      <c r="B9286" s="45">
        <v>30410</v>
      </c>
      <c r="C9286" s="44">
        <v>635.24</v>
      </c>
    </row>
    <row r="9287" spans="2:3">
      <c r="B9287" s="45">
        <v>30408</v>
      </c>
      <c r="C9287" s="44">
        <v>637.88</v>
      </c>
    </row>
    <row r="9288" spans="2:3">
      <c r="B9288" s="45">
        <v>30407</v>
      </c>
      <c r="C9288" s="44">
        <v>626.52</v>
      </c>
    </row>
    <row r="9289" spans="2:3">
      <c r="B9289" s="45">
        <v>30406</v>
      </c>
      <c r="C9289" s="44">
        <v>621.38</v>
      </c>
    </row>
    <row r="9290" spans="2:3">
      <c r="B9290" s="45">
        <v>30405</v>
      </c>
      <c r="C9290" s="44">
        <v>634.63</v>
      </c>
    </row>
    <row r="9291" spans="2:3">
      <c r="B9291" s="45">
        <v>30403</v>
      </c>
      <c r="C9291" s="44">
        <v>620.04</v>
      </c>
    </row>
    <row r="9292" spans="2:3">
      <c r="B9292" s="45">
        <v>30401</v>
      </c>
      <c r="C9292" s="44">
        <v>600.09</v>
      </c>
    </row>
    <row r="9293" spans="2:3">
      <c r="B9293" s="45">
        <v>30400</v>
      </c>
      <c r="C9293" s="44">
        <v>584.76</v>
      </c>
    </row>
    <row r="9294" spans="2:3">
      <c r="B9294" s="45">
        <v>30399</v>
      </c>
      <c r="C9294" s="44">
        <v>594.1</v>
      </c>
    </row>
    <row r="9295" spans="2:3">
      <c r="B9295" s="45">
        <v>30398</v>
      </c>
      <c r="C9295" s="44">
        <v>588.76</v>
      </c>
    </row>
    <row r="9296" spans="2:3">
      <c r="B9296" s="45">
        <v>30397</v>
      </c>
      <c r="C9296" s="44">
        <v>579.38</v>
      </c>
    </row>
    <row r="9297" spans="2:3">
      <c r="B9297" s="45">
        <v>30396</v>
      </c>
      <c r="C9297" s="44">
        <v>572.19000000000005</v>
      </c>
    </row>
    <row r="9298" spans="2:3">
      <c r="B9298" s="45">
        <v>30394</v>
      </c>
      <c r="C9298" s="44">
        <v>571.28</v>
      </c>
    </row>
    <row r="9299" spans="2:3">
      <c r="B9299" s="45">
        <v>30393</v>
      </c>
      <c r="C9299" s="44">
        <v>559.78</v>
      </c>
    </row>
    <row r="9300" spans="2:3">
      <c r="B9300" s="45">
        <v>30392</v>
      </c>
      <c r="C9300" s="44">
        <v>542.89</v>
      </c>
    </row>
    <row r="9301" spans="2:3">
      <c r="B9301" s="45">
        <v>30391</v>
      </c>
      <c r="C9301" s="44">
        <v>539.41999999999996</v>
      </c>
    </row>
    <row r="9302" spans="2:3">
      <c r="B9302" s="45">
        <v>30390</v>
      </c>
      <c r="C9302" s="44">
        <v>554.05999999999995</v>
      </c>
    </row>
    <row r="9303" spans="2:3">
      <c r="B9303" s="45">
        <v>30389</v>
      </c>
      <c r="C9303" s="44">
        <v>559.04</v>
      </c>
    </row>
    <row r="9304" spans="2:3">
      <c r="B9304" s="45">
        <v>30387</v>
      </c>
      <c r="C9304" s="44">
        <v>548.17999999999995</v>
      </c>
    </row>
    <row r="9305" spans="2:3">
      <c r="B9305" s="45">
        <v>30386</v>
      </c>
      <c r="C9305" s="44">
        <v>550.27</v>
      </c>
    </row>
    <row r="9306" spans="2:3">
      <c r="B9306" s="45">
        <v>30385</v>
      </c>
      <c r="C9306" s="44">
        <v>534.94000000000005</v>
      </c>
    </row>
    <row r="9307" spans="2:3">
      <c r="B9307" s="45">
        <v>30384</v>
      </c>
      <c r="C9307" s="44">
        <v>542.42999999999995</v>
      </c>
    </row>
    <row r="9308" spans="2:3">
      <c r="B9308" s="45">
        <v>30383</v>
      </c>
      <c r="C9308" s="44">
        <v>542.23</v>
      </c>
    </row>
    <row r="9309" spans="2:3">
      <c r="B9309" s="45">
        <v>30382</v>
      </c>
      <c r="C9309" s="44">
        <v>531.58000000000004</v>
      </c>
    </row>
    <row r="9310" spans="2:3">
      <c r="B9310" s="45">
        <v>30380</v>
      </c>
      <c r="C9310" s="44">
        <v>518.73</v>
      </c>
    </row>
    <row r="9311" spans="2:3">
      <c r="B9311" s="45">
        <v>30379</v>
      </c>
      <c r="C9311" s="44">
        <v>516.08000000000004</v>
      </c>
    </row>
    <row r="9312" spans="2:3">
      <c r="B9312" s="45">
        <v>30378</v>
      </c>
      <c r="C9312" s="44">
        <v>518.54</v>
      </c>
    </row>
    <row r="9313" spans="2:3">
      <c r="B9313" s="45">
        <v>30377</v>
      </c>
      <c r="C9313" s="44">
        <v>514.35</v>
      </c>
    </row>
    <row r="9314" spans="2:3">
      <c r="B9314" s="45">
        <v>30376</v>
      </c>
      <c r="C9314" s="44">
        <v>506.89</v>
      </c>
    </row>
    <row r="9315" spans="2:3">
      <c r="B9315" s="45">
        <v>30375</v>
      </c>
      <c r="C9315" s="44">
        <v>514.11</v>
      </c>
    </row>
    <row r="9316" spans="2:3">
      <c r="B9316" s="45">
        <v>30373</v>
      </c>
      <c r="C9316" s="44">
        <v>506.09</v>
      </c>
    </row>
    <row r="9317" spans="2:3">
      <c r="B9317" s="45">
        <v>30372</v>
      </c>
      <c r="C9317" s="44">
        <v>493.81</v>
      </c>
    </row>
    <row r="9318" spans="2:3">
      <c r="B9318" s="45">
        <v>30371</v>
      </c>
      <c r="C9318" s="44">
        <v>488.02</v>
      </c>
    </row>
    <row r="9319" spans="2:3">
      <c r="B9319" s="45">
        <v>30370</v>
      </c>
      <c r="C9319" s="44">
        <v>479.06</v>
      </c>
    </row>
    <row r="9320" spans="2:3">
      <c r="B9320" s="45">
        <v>30369</v>
      </c>
      <c r="C9320" s="44">
        <v>486.55</v>
      </c>
    </row>
    <row r="9321" spans="2:3">
      <c r="B9321" s="45">
        <v>30368</v>
      </c>
      <c r="C9321" s="44">
        <v>480.78</v>
      </c>
    </row>
    <row r="9322" spans="2:3">
      <c r="B9322" s="45">
        <v>30366</v>
      </c>
      <c r="C9322" s="44">
        <v>466.32</v>
      </c>
    </row>
    <row r="9323" spans="2:3">
      <c r="B9323" s="45">
        <v>30365</v>
      </c>
      <c r="C9323" s="44">
        <v>461.03</v>
      </c>
    </row>
    <row r="9324" spans="2:3">
      <c r="B9324" s="45">
        <v>30364</v>
      </c>
      <c r="C9324" s="44">
        <v>461.52</v>
      </c>
    </row>
    <row r="9325" spans="2:3">
      <c r="B9325" s="45">
        <v>30357</v>
      </c>
      <c r="C9325" s="44">
        <v>457.68</v>
      </c>
    </row>
    <row r="9326" spans="2:3">
      <c r="B9326" s="45">
        <v>30356</v>
      </c>
      <c r="C9326" s="44">
        <v>453.04</v>
      </c>
    </row>
    <row r="9327" spans="2:3">
      <c r="B9327" s="45">
        <v>30355</v>
      </c>
      <c r="C9327" s="44">
        <v>447.53</v>
      </c>
    </row>
    <row r="9328" spans="2:3">
      <c r="B9328" s="45">
        <v>30354</v>
      </c>
      <c r="C9328" s="44">
        <v>443.83</v>
      </c>
    </row>
    <row r="9329" spans="2:3">
      <c r="B9329" s="45">
        <v>30352</v>
      </c>
      <c r="C9329" s="44">
        <v>440.16</v>
      </c>
    </row>
    <row r="9330" spans="2:3">
      <c r="B9330" s="45">
        <v>30351</v>
      </c>
      <c r="C9330" s="44">
        <v>439.66</v>
      </c>
    </row>
    <row r="9331" spans="2:3">
      <c r="B9331" s="45">
        <v>30350</v>
      </c>
      <c r="C9331" s="44">
        <v>444.49</v>
      </c>
    </row>
    <row r="9332" spans="2:3">
      <c r="B9332" s="45">
        <v>30349</v>
      </c>
      <c r="C9332" s="44">
        <v>438.71</v>
      </c>
    </row>
    <row r="9333" spans="2:3">
      <c r="B9333" s="45">
        <v>30348</v>
      </c>
      <c r="C9333" s="44">
        <v>439.25</v>
      </c>
    </row>
    <row r="9334" spans="2:3">
      <c r="B9334" s="45">
        <v>30347</v>
      </c>
      <c r="C9334" s="44">
        <v>442.73</v>
      </c>
    </row>
    <row r="9335" spans="2:3">
      <c r="B9335" s="45">
        <v>30345</v>
      </c>
      <c r="C9335" s="44">
        <v>439.78</v>
      </c>
    </row>
    <row r="9336" spans="2:3">
      <c r="B9336" s="45">
        <v>30344</v>
      </c>
      <c r="C9336" s="44">
        <v>438.36</v>
      </c>
    </row>
    <row r="9337" spans="2:3">
      <c r="B9337" s="45">
        <v>30343</v>
      </c>
      <c r="C9337" s="44">
        <v>441.92</v>
      </c>
    </row>
    <row r="9338" spans="2:3">
      <c r="B9338" s="45">
        <v>30342</v>
      </c>
      <c r="C9338" s="44">
        <v>434.94</v>
      </c>
    </row>
    <row r="9339" spans="2:3">
      <c r="B9339" s="45">
        <v>30341</v>
      </c>
      <c r="C9339" s="44">
        <v>440.29</v>
      </c>
    </row>
    <row r="9340" spans="2:3">
      <c r="B9340" s="45">
        <v>30340</v>
      </c>
      <c r="C9340" s="44">
        <v>441.31</v>
      </c>
    </row>
    <row r="9341" spans="2:3">
      <c r="B9341" s="45">
        <v>30338</v>
      </c>
      <c r="C9341" s="44">
        <v>448.51</v>
      </c>
    </row>
    <row r="9342" spans="2:3">
      <c r="B9342" s="45">
        <v>30337</v>
      </c>
      <c r="C9342" s="44">
        <v>451.33</v>
      </c>
    </row>
    <row r="9343" spans="2:3">
      <c r="B9343" s="45">
        <v>30336</v>
      </c>
      <c r="C9343" s="44">
        <v>449.52</v>
      </c>
    </row>
    <row r="9344" spans="2:3">
      <c r="B9344" s="45">
        <v>30335</v>
      </c>
      <c r="C9344" s="44">
        <v>449.91</v>
      </c>
    </row>
    <row r="9345" spans="2:3">
      <c r="B9345" s="45">
        <v>30334</v>
      </c>
      <c r="C9345" s="44">
        <v>450.68</v>
      </c>
    </row>
    <row r="9346" spans="2:3">
      <c r="B9346" s="45">
        <v>30333</v>
      </c>
      <c r="C9346" s="44">
        <v>451.44</v>
      </c>
    </row>
    <row r="9347" spans="2:3">
      <c r="B9347" s="45">
        <v>30331</v>
      </c>
      <c r="C9347" s="44">
        <v>452.43</v>
      </c>
    </row>
    <row r="9348" spans="2:3">
      <c r="B9348" s="45">
        <v>30330</v>
      </c>
      <c r="C9348" s="44">
        <v>456.48</v>
      </c>
    </row>
    <row r="9349" spans="2:3">
      <c r="B9349" s="45">
        <v>30329</v>
      </c>
      <c r="C9349" s="44">
        <v>457.9</v>
      </c>
    </row>
    <row r="9350" spans="2:3">
      <c r="B9350" s="45">
        <v>30328</v>
      </c>
      <c r="C9350" s="44">
        <v>455.24</v>
      </c>
    </row>
    <row r="9351" spans="2:3">
      <c r="B9351" s="45">
        <v>30327</v>
      </c>
      <c r="C9351" s="44">
        <v>458.61</v>
      </c>
    </row>
    <row r="9352" spans="2:3">
      <c r="B9352" s="45">
        <v>30326</v>
      </c>
      <c r="C9352" s="44">
        <v>458.88</v>
      </c>
    </row>
    <row r="9353" spans="2:3">
      <c r="B9353" s="45">
        <v>30324</v>
      </c>
      <c r="C9353" s="44">
        <v>452.2</v>
      </c>
    </row>
    <row r="9354" spans="2:3">
      <c r="B9354" s="45">
        <v>30323</v>
      </c>
      <c r="C9354" s="44">
        <v>452.51</v>
      </c>
    </row>
    <row r="9355" spans="2:3">
      <c r="B9355" s="45">
        <v>30322</v>
      </c>
      <c r="C9355" s="44">
        <v>442</v>
      </c>
    </row>
    <row r="9356" spans="2:3">
      <c r="B9356" s="45">
        <v>30321</v>
      </c>
      <c r="C9356" s="44">
        <v>443.24</v>
      </c>
    </row>
    <row r="9357" spans="2:3">
      <c r="B9357" s="45">
        <v>30315</v>
      </c>
      <c r="C9357" s="44">
        <v>443.57</v>
      </c>
    </row>
    <row r="9358" spans="2:3">
      <c r="B9358" s="45">
        <v>30314</v>
      </c>
      <c r="C9358" s="44">
        <v>441.17</v>
      </c>
    </row>
    <row r="9359" spans="2:3">
      <c r="B9359" s="45">
        <v>30313</v>
      </c>
      <c r="C9359" s="44">
        <v>437.81</v>
      </c>
    </row>
    <row r="9360" spans="2:3">
      <c r="B9360" s="45">
        <v>30312</v>
      </c>
      <c r="C9360" s="44">
        <v>438.36</v>
      </c>
    </row>
    <row r="9361" spans="2:3">
      <c r="B9361" s="45">
        <v>30309</v>
      </c>
      <c r="C9361" s="44">
        <v>439.84</v>
      </c>
    </row>
    <row r="9362" spans="2:3">
      <c r="B9362" s="45">
        <v>30308</v>
      </c>
      <c r="C9362" s="44">
        <v>438.19</v>
      </c>
    </row>
    <row r="9363" spans="2:3">
      <c r="B9363" s="45">
        <v>30307</v>
      </c>
      <c r="C9363" s="44">
        <v>437.58</v>
      </c>
    </row>
    <row r="9364" spans="2:3">
      <c r="B9364" s="45">
        <v>30306</v>
      </c>
      <c r="C9364" s="44">
        <v>438.33</v>
      </c>
    </row>
    <row r="9365" spans="2:3">
      <c r="B9365" s="45">
        <v>30305</v>
      </c>
      <c r="C9365" s="44">
        <v>444.06</v>
      </c>
    </row>
    <row r="9366" spans="2:3">
      <c r="B9366" s="45">
        <v>30303</v>
      </c>
      <c r="C9366" s="44">
        <v>443.61</v>
      </c>
    </row>
    <row r="9367" spans="2:3">
      <c r="B9367" s="45">
        <v>30302</v>
      </c>
      <c r="C9367" s="44">
        <v>443.58</v>
      </c>
    </row>
    <row r="9368" spans="2:3">
      <c r="B9368" s="45">
        <v>30301</v>
      </c>
      <c r="C9368" s="44">
        <v>436.65</v>
      </c>
    </row>
    <row r="9369" spans="2:3">
      <c r="B9369" s="45">
        <v>30300</v>
      </c>
      <c r="C9369" s="44">
        <v>432.91</v>
      </c>
    </row>
    <row r="9370" spans="2:3">
      <c r="B9370" s="45">
        <v>30299</v>
      </c>
      <c r="C9370" s="44">
        <v>436.46</v>
      </c>
    </row>
    <row r="9371" spans="2:3">
      <c r="B9371" s="45">
        <v>30298</v>
      </c>
      <c r="C9371" s="44">
        <v>442.71</v>
      </c>
    </row>
    <row r="9372" spans="2:3">
      <c r="B9372" s="45">
        <v>30296</v>
      </c>
      <c r="C9372" s="44">
        <v>443.4</v>
      </c>
    </row>
    <row r="9373" spans="2:3">
      <c r="B9373" s="45">
        <v>30295</v>
      </c>
      <c r="C9373" s="44">
        <v>443.71</v>
      </c>
    </row>
    <row r="9374" spans="2:3">
      <c r="B9374" s="45">
        <v>30294</v>
      </c>
      <c r="C9374" s="44">
        <v>447.03</v>
      </c>
    </row>
    <row r="9375" spans="2:3">
      <c r="B9375" s="45">
        <v>30293</v>
      </c>
      <c r="C9375" s="44">
        <v>453.1</v>
      </c>
    </row>
    <row r="9376" spans="2:3">
      <c r="B9376" s="45">
        <v>30292</v>
      </c>
      <c r="C9376" s="44">
        <v>449.21</v>
      </c>
    </row>
    <row r="9377" spans="2:3">
      <c r="B9377" s="45">
        <v>30291</v>
      </c>
      <c r="C9377" s="44">
        <v>446.82</v>
      </c>
    </row>
    <row r="9378" spans="2:3">
      <c r="B9378" s="45">
        <v>30289</v>
      </c>
      <c r="C9378" s="44">
        <v>447.82</v>
      </c>
    </row>
    <row r="9379" spans="2:3">
      <c r="B9379" s="45">
        <v>30288</v>
      </c>
      <c r="C9379" s="44">
        <v>451.09</v>
      </c>
    </row>
    <row r="9380" spans="2:3">
      <c r="B9380" s="45">
        <v>30287</v>
      </c>
      <c r="C9380" s="44">
        <v>454.69</v>
      </c>
    </row>
    <row r="9381" spans="2:3">
      <c r="B9381" s="45">
        <v>30286</v>
      </c>
      <c r="C9381" s="44">
        <v>458.94</v>
      </c>
    </row>
    <row r="9382" spans="2:3">
      <c r="B9382" s="45">
        <v>30285</v>
      </c>
      <c r="C9382" s="44">
        <v>455.81</v>
      </c>
    </row>
    <row r="9383" spans="2:3">
      <c r="B9383" s="45">
        <v>30284</v>
      </c>
      <c r="C9383" s="44">
        <v>458.05</v>
      </c>
    </row>
    <row r="9384" spans="2:3">
      <c r="B9384" s="45">
        <v>30282</v>
      </c>
      <c r="C9384" s="44">
        <v>463.43</v>
      </c>
    </row>
    <row r="9385" spans="2:3">
      <c r="B9385" s="45">
        <v>30281</v>
      </c>
      <c r="C9385" s="44">
        <v>465.98</v>
      </c>
    </row>
    <row r="9386" spans="2:3">
      <c r="B9386" s="45">
        <v>30280</v>
      </c>
      <c r="C9386" s="44">
        <v>465.51</v>
      </c>
    </row>
    <row r="9387" spans="2:3">
      <c r="B9387" s="45">
        <v>30279</v>
      </c>
      <c r="C9387" s="44">
        <v>465.7</v>
      </c>
    </row>
    <row r="9388" spans="2:3">
      <c r="B9388" s="45">
        <v>30278</v>
      </c>
      <c r="C9388" s="44">
        <v>470.33</v>
      </c>
    </row>
    <row r="9389" spans="2:3">
      <c r="B9389" s="45">
        <v>30277</v>
      </c>
      <c r="C9389" s="44">
        <v>473.47</v>
      </c>
    </row>
    <row r="9390" spans="2:3">
      <c r="B9390" s="45">
        <v>30275</v>
      </c>
      <c r="C9390" s="44">
        <v>470.71</v>
      </c>
    </row>
    <row r="9391" spans="2:3">
      <c r="B9391" s="45">
        <v>30274</v>
      </c>
      <c r="C9391" s="44">
        <v>469.08</v>
      </c>
    </row>
    <row r="9392" spans="2:3">
      <c r="B9392" s="45">
        <v>30273</v>
      </c>
      <c r="C9392" s="44">
        <v>471.27</v>
      </c>
    </row>
    <row r="9393" spans="2:3">
      <c r="B9393" s="45">
        <v>30272</v>
      </c>
      <c r="C9393" s="44">
        <v>472.27</v>
      </c>
    </row>
    <row r="9394" spans="2:3">
      <c r="B9394" s="45">
        <v>30271</v>
      </c>
      <c r="C9394" s="44">
        <v>470.72</v>
      </c>
    </row>
    <row r="9395" spans="2:3">
      <c r="B9395" s="45">
        <v>30270</v>
      </c>
      <c r="C9395" s="44">
        <v>470.97</v>
      </c>
    </row>
    <row r="9396" spans="2:3">
      <c r="B9396" s="45">
        <v>30268</v>
      </c>
      <c r="C9396" s="44">
        <v>477.7</v>
      </c>
    </row>
    <row r="9397" spans="2:3">
      <c r="B9397" s="45">
        <v>30266</v>
      </c>
      <c r="C9397" s="44">
        <v>477.34</v>
      </c>
    </row>
    <row r="9398" spans="2:3">
      <c r="B9398" s="45">
        <v>30265</v>
      </c>
      <c r="C9398" s="44">
        <v>475.49</v>
      </c>
    </row>
    <row r="9399" spans="2:3">
      <c r="B9399" s="45">
        <v>30264</v>
      </c>
      <c r="C9399" s="44">
        <v>482.55</v>
      </c>
    </row>
    <row r="9400" spans="2:3">
      <c r="B9400" s="45">
        <v>30263</v>
      </c>
      <c r="C9400" s="44">
        <v>484.71</v>
      </c>
    </row>
    <row r="9401" spans="2:3">
      <c r="B9401" s="45">
        <v>30261</v>
      </c>
      <c r="C9401" s="44">
        <v>485.64</v>
      </c>
    </row>
    <row r="9402" spans="2:3">
      <c r="B9402" s="45">
        <v>30260</v>
      </c>
      <c r="C9402" s="44">
        <v>487.09</v>
      </c>
    </row>
    <row r="9403" spans="2:3">
      <c r="B9403" s="45">
        <v>30259</v>
      </c>
      <c r="C9403" s="44">
        <v>483.91</v>
      </c>
    </row>
    <row r="9404" spans="2:3">
      <c r="B9404" s="45">
        <v>30258</v>
      </c>
      <c r="C9404" s="44">
        <v>482.91</v>
      </c>
    </row>
    <row r="9405" spans="2:3">
      <c r="B9405" s="45">
        <v>30257</v>
      </c>
      <c r="C9405" s="44">
        <v>482.92</v>
      </c>
    </row>
    <row r="9406" spans="2:3">
      <c r="B9406" s="45">
        <v>30254</v>
      </c>
      <c r="C9406" s="44">
        <v>480.71</v>
      </c>
    </row>
    <row r="9407" spans="2:3">
      <c r="B9407" s="45">
        <v>30253</v>
      </c>
      <c r="C9407" s="44">
        <v>480.59</v>
      </c>
    </row>
    <row r="9408" spans="2:3">
      <c r="B9408" s="45">
        <v>30252</v>
      </c>
      <c r="C9408" s="44">
        <v>479.04</v>
      </c>
    </row>
    <row r="9409" spans="2:3">
      <c r="B9409" s="45">
        <v>30251</v>
      </c>
      <c r="C9409" s="44">
        <v>475.42</v>
      </c>
    </row>
    <row r="9410" spans="2:3">
      <c r="B9410" s="45">
        <v>30250</v>
      </c>
      <c r="C9410" s="44">
        <v>480.33</v>
      </c>
    </row>
    <row r="9411" spans="2:3">
      <c r="B9411" s="45">
        <v>30247</v>
      </c>
      <c r="C9411" s="44">
        <v>478.25</v>
      </c>
    </row>
    <row r="9412" spans="2:3">
      <c r="B9412" s="45">
        <v>30246</v>
      </c>
      <c r="C9412" s="44">
        <v>476.14</v>
      </c>
    </row>
    <row r="9413" spans="2:3">
      <c r="B9413" s="45">
        <v>30245</v>
      </c>
      <c r="C9413" s="44">
        <v>473.29</v>
      </c>
    </row>
    <row r="9414" spans="2:3">
      <c r="B9414" s="45">
        <v>30244</v>
      </c>
      <c r="C9414" s="44">
        <v>472.57</v>
      </c>
    </row>
    <row r="9415" spans="2:3">
      <c r="B9415" s="45">
        <v>30243</v>
      </c>
      <c r="C9415" s="44">
        <v>477.31</v>
      </c>
    </row>
    <row r="9416" spans="2:3">
      <c r="B9416" s="45">
        <v>30242</v>
      </c>
      <c r="C9416" s="44">
        <v>474.15</v>
      </c>
    </row>
    <row r="9417" spans="2:3">
      <c r="B9417" s="45">
        <v>30240</v>
      </c>
      <c r="C9417" s="44">
        <v>475.22</v>
      </c>
    </row>
    <row r="9418" spans="2:3">
      <c r="B9418" s="45">
        <v>30239</v>
      </c>
      <c r="C9418" s="44">
        <v>473.95</v>
      </c>
    </row>
    <row r="9419" spans="2:3">
      <c r="B9419" s="45">
        <v>30238</v>
      </c>
      <c r="C9419" s="44">
        <v>478.76</v>
      </c>
    </row>
    <row r="9420" spans="2:3">
      <c r="B9420" s="45">
        <v>30237</v>
      </c>
      <c r="C9420" s="44">
        <v>477.91</v>
      </c>
    </row>
    <row r="9421" spans="2:3">
      <c r="B9421" s="45">
        <v>30236</v>
      </c>
      <c r="C9421" s="44">
        <v>473.87</v>
      </c>
    </row>
    <row r="9422" spans="2:3">
      <c r="B9422" s="45">
        <v>30233</v>
      </c>
      <c r="C9422" s="44">
        <v>466.92</v>
      </c>
    </row>
    <row r="9423" spans="2:3">
      <c r="B9423" s="45">
        <v>30232</v>
      </c>
      <c r="C9423" s="44">
        <v>466.68</v>
      </c>
    </row>
    <row r="9424" spans="2:3">
      <c r="B9424" s="45">
        <v>30231</v>
      </c>
      <c r="C9424" s="44">
        <v>466.52</v>
      </c>
    </row>
    <row r="9425" spans="2:3">
      <c r="B9425" s="45">
        <v>30230</v>
      </c>
      <c r="C9425" s="44">
        <v>457.86</v>
      </c>
    </row>
    <row r="9426" spans="2:3">
      <c r="B9426" s="45">
        <v>30229</v>
      </c>
      <c r="C9426" s="44">
        <v>455.32</v>
      </c>
    </row>
    <row r="9427" spans="2:3">
      <c r="B9427" s="45">
        <v>30228</v>
      </c>
      <c r="C9427" s="44">
        <v>458.25</v>
      </c>
    </row>
    <row r="9428" spans="2:3">
      <c r="B9428" s="45">
        <v>30225</v>
      </c>
      <c r="C9428" s="44">
        <v>462.3</v>
      </c>
    </row>
    <row r="9429" spans="2:3">
      <c r="B9429" s="45">
        <v>30224</v>
      </c>
      <c r="C9429" s="44">
        <v>458.54</v>
      </c>
    </row>
    <row r="9430" spans="2:3">
      <c r="B9430" s="45">
        <v>30223</v>
      </c>
      <c r="C9430" s="44">
        <v>460.86</v>
      </c>
    </row>
    <row r="9431" spans="2:3">
      <c r="B9431" s="45">
        <v>30221</v>
      </c>
      <c r="C9431" s="44">
        <v>460</v>
      </c>
    </row>
    <row r="9432" spans="2:3">
      <c r="B9432" s="45">
        <v>30219</v>
      </c>
      <c r="C9432" s="44">
        <v>461.8</v>
      </c>
    </row>
    <row r="9433" spans="2:3">
      <c r="B9433" s="45">
        <v>30218</v>
      </c>
      <c r="C9433" s="44">
        <v>466.35</v>
      </c>
    </row>
    <row r="9434" spans="2:3">
      <c r="B9434" s="45">
        <v>30217</v>
      </c>
      <c r="C9434" s="44">
        <v>469.62</v>
      </c>
    </row>
    <row r="9435" spans="2:3">
      <c r="B9435" s="45">
        <v>30216</v>
      </c>
      <c r="C9435" s="44">
        <v>468.36</v>
      </c>
    </row>
    <row r="9436" spans="2:3">
      <c r="B9436" s="45">
        <v>30215</v>
      </c>
      <c r="C9436" s="44">
        <v>467.05</v>
      </c>
    </row>
    <row r="9437" spans="2:3">
      <c r="B9437" s="45">
        <v>30214</v>
      </c>
      <c r="C9437" s="44">
        <v>470.32</v>
      </c>
    </row>
    <row r="9438" spans="2:3">
      <c r="B9438" s="45">
        <v>30212</v>
      </c>
      <c r="C9438" s="44">
        <v>473.54</v>
      </c>
    </row>
    <row r="9439" spans="2:3">
      <c r="B9439" s="45">
        <v>30211</v>
      </c>
      <c r="C9439" s="44">
        <v>471.65</v>
      </c>
    </row>
    <row r="9440" spans="2:3">
      <c r="B9440" s="45">
        <v>30210</v>
      </c>
      <c r="C9440" s="44">
        <v>474.85</v>
      </c>
    </row>
    <row r="9441" spans="2:3">
      <c r="B9441" s="45">
        <v>30209</v>
      </c>
      <c r="C9441" s="44">
        <v>474.57</v>
      </c>
    </row>
    <row r="9442" spans="2:3">
      <c r="B9442" s="45">
        <v>30208</v>
      </c>
      <c r="C9442" s="44">
        <v>470.07</v>
      </c>
    </row>
    <row r="9443" spans="2:3">
      <c r="B9443" s="45">
        <v>30207</v>
      </c>
      <c r="C9443" s="44">
        <v>466.35</v>
      </c>
    </row>
    <row r="9444" spans="2:3">
      <c r="B9444" s="45">
        <v>30205</v>
      </c>
      <c r="C9444" s="44">
        <v>464.04</v>
      </c>
    </row>
    <row r="9445" spans="2:3">
      <c r="B9445" s="45">
        <v>30204</v>
      </c>
      <c r="C9445" s="44">
        <v>465.22</v>
      </c>
    </row>
    <row r="9446" spans="2:3">
      <c r="B9446" s="45">
        <v>30203</v>
      </c>
      <c r="C9446" s="44">
        <v>465.88</v>
      </c>
    </row>
    <row r="9447" spans="2:3">
      <c r="B9447" s="45">
        <v>30202</v>
      </c>
      <c r="C9447" s="44">
        <v>470.08</v>
      </c>
    </row>
    <row r="9448" spans="2:3">
      <c r="B9448" s="45">
        <v>30201</v>
      </c>
      <c r="C9448" s="44">
        <v>463.11</v>
      </c>
    </row>
    <row r="9449" spans="2:3">
      <c r="B9449" s="45">
        <v>30200</v>
      </c>
      <c r="C9449" s="44">
        <v>466.91</v>
      </c>
    </row>
    <row r="9450" spans="2:3">
      <c r="B9450" s="45">
        <v>30198</v>
      </c>
      <c r="C9450" s="44">
        <v>463.99</v>
      </c>
    </row>
    <row r="9451" spans="2:3">
      <c r="B9451" s="45">
        <v>30197</v>
      </c>
      <c r="C9451" s="44">
        <v>457.57</v>
      </c>
    </row>
    <row r="9452" spans="2:3">
      <c r="B9452" s="45">
        <v>30196</v>
      </c>
      <c r="C9452" s="44">
        <v>451.59</v>
      </c>
    </row>
    <row r="9453" spans="2:3">
      <c r="B9453" s="45">
        <v>30195</v>
      </c>
      <c r="C9453" s="44">
        <v>449.28</v>
      </c>
    </row>
    <row r="9454" spans="2:3">
      <c r="B9454" s="45">
        <v>30194</v>
      </c>
      <c r="C9454" s="44">
        <v>447.46</v>
      </c>
    </row>
    <row r="9455" spans="2:3">
      <c r="B9455" s="45">
        <v>30193</v>
      </c>
      <c r="C9455" s="44">
        <v>445.2</v>
      </c>
    </row>
    <row r="9456" spans="2:3">
      <c r="B9456" s="45">
        <v>30191</v>
      </c>
      <c r="C9456" s="44">
        <v>452.79</v>
      </c>
    </row>
    <row r="9457" spans="2:3">
      <c r="B9457" s="45">
        <v>30190</v>
      </c>
      <c r="C9457" s="44">
        <v>452.64</v>
      </c>
    </row>
    <row r="9458" spans="2:3">
      <c r="B9458" s="45">
        <v>30189</v>
      </c>
      <c r="C9458" s="44">
        <v>446.44</v>
      </c>
    </row>
    <row r="9459" spans="2:3">
      <c r="B9459" s="45">
        <v>30188</v>
      </c>
      <c r="C9459" s="44">
        <v>446.52</v>
      </c>
    </row>
    <row r="9460" spans="2:3">
      <c r="B9460" s="45">
        <v>30187</v>
      </c>
      <c r="C9460" s="44">
        <v>439.59</v>
      </c>
    </row>
    <row r="9461" spans="2:3">
      <c r="B9461" s="45">
        <v>30186</v>
      </c>
      <c r="C9461" s="44">
        <v>440.36</v>
      </c>
    </row>
    <row r="9462" spans="2:3">
      <c r="B9462" s="45">
        <v>30184</v>
      </c>
      <c r="C9462" s="44">
        <v>431.6</v>
      </c>
    </row>
    <row r="9463" spans="2:3">
      <c r="B9463" s="45">
        <v>30183</v>
      </c>
      <c r="C9463" s="44">
        <v>432.3</v>
      </c>
    </row>
    <row r="9464" spans="2:3">
      <c r="B9464" s="45">
        <v>30182</v>
      </c>
      <c r="C9464" s="44">
        <v>432.26</v>
      </c>
    </row>
    <row r="9465" spans="2:3">
      <c r="B9465" s="45">
        <v>30181</v>
      </c>
      <c r="C9465" s="44">
        <v>427.24</v>
      </c>
    </row>
    <row r="9466" spans="2:3">
      <c r="B9466" s="45">
        <v>30180</v>
      </c>
      <c r="C9466" s="44">
        <v>421.75</v>
      </c>
    </row>
    <row r="9467" spans="2:3">
      <c r="B9467" s="45">
        <v>30179</v>
      </c>
      <c r="C9467" s="44">
        <v>421.43</v>
      </c>
    </row>
    <row r="9468" spans="2:3">
      <c r="B9468" s="45">
        <v>30177</v>
      </c>
      <c r="C9468" s="44">
        <v>425.58</v>
      </c>
    </row>
    <row r="9469" spans="2:3">
      <c r="B9469" s="45">
        <v>30176</v>
      </c>
      <c r="C9469" s="44">
        <v>429.94</v>
      </c>
    </row>
    <row r="9470" spans="2:3">
      <c r="B9470" s="45">
        <v>30175</v>
      </c>
      <c r="C9470" s="44">
        <v>434.73</v>
      </c>
    </row>
    <row r="9471" spans="2:3">
      <c r="B9471" s="45">
        <v>30174</v>
      </c>
      <c r="C9471" s="44">
        <v>433.42</v>
      </c>
    </row>
    <row r="9472" spans="2:3">
      <c r="B9472" s="45">
        <v>30173</v>
      </c>
      <c r="C9472" s="44">
        <v>435.47</v>
      </c>
    </row>
    <row r="9473" spans="2:3">
      <c r="B9473" s="45">
        <v>30170</v>
      </c>
      <c r="C9473" s="44">
        <v>439.82</v>
      </c>
    </row>
    <row r="9474" spans="2:3">
      <c r="B9474" s="45">
        <v>30169</v>
      </c>
      <c r="C9474" s="44">
        <v>434.77</v>
      </c>
    </row>
    <row r="9475" spans="2:3">
      <c r="B9475" s="45">
        <v>30168</v>
      </c>
      <c r="C9475" s="44">
        <v>434.82</v>
      </c>
    </row>
    <row r="9476" spans="2:3">
      <c r="B9476" s="45">
        <v>30167</v>
      </c>
      <c r="C9476" s="44">
        <v>436.73</v>
      </c>
    </row>
    <row r="9477" spans="2:3">
      <c r="B9477" s="45">
        <v>30166</v>
      </c>
      <c r="C9477" s="44">
        <v>441.28</v>
      </c>
    </row>
    <row r="9478" spans="2:3">
      <c r="B9478" s="45">
        <v>30165</v>
      </c>
      <c r="C9478" s="44">
        <v>437.52</v>
      </c>
    </row>
    <row r="9479" spans="2:3">
      <c r="B9479" s="45">
        <v>30163</v>
      </c>
      <c r="C9479" s="44">
        <v>443.69</v>
      </c>
    </row>
    <row r="9480" spans="2:3">
      <c r="B9480" s="45">
        <v>30162</v>
      </c>
      <c r="C9480" s="44">
        <v>446.79</v>
      </c>
    </row>
    <row r="9481" spans="2:3">
      <c r="B9481" s="45">
        <v>30160</v>
      </c>
      <c r="C9481" s="44">
        <v>448.05</v>
      </c>
    </row>
    <row r="9482" spans="2:3">
      <c r="B9482" s="45">
        <v>30159</v>
      </c>
      <c r="C9482" s="44">
        <v>452.53</v>
      </c>
    </row>
    <row r="9483" spans="2:3">
      <c r="B9483" s="45">
        <v>30158</v>
      </c>
      <c r="C9483" s="44">
        <v>452.52</v>
      </c>
    </row>
    <row r="9484" spans="2:3">
      <c r="B9484" s="45">
        <v>30156</v>
      </c>
      <c r="C9484" s="44">
        <v>455.46</v>
      </c>
    </row>
    <row r="9485" spans="2:3">
      <c r="B9485" s="45">
        <v>30155</v>
      </c>
      <c r="C9485" s="44">
        <v>455.66</v>
      </c>
    </row>
    <row r="9486" spans="2:3">
      <c r="B9486" s="45">
        <v>30154</v>
      </c>
      <c r="C9486" s="44">
        <v>454.19</v>
      </c>
    </row>
    <row r="9487" spans="2:3">
      <c r="B9487" s="45">
        <v>30153</v>
      </c>
      <c r="C9487" s="44">
        <v>456.96</v>
      </c>
    </row>
    <row r="9488" spans="2:3">
      <c r="B9488" s="45">
        <v>30152</v>
      </c>
      <c r="C9488" s="44">
        <v>454.14</v>
      </c>
    </row>
    <row r="9489" spans="2:3">
      <c r="B9489" s="45">
        <v>30151</v>
      </c>
      <c r="C9489" s="44">
        <v>454.39</v>
      </c>
    </row>
    <row r="9490" spans="2:3">
      <c r="B9490" s="45">
        <v>30149</v>
      </c>
      <c r="C9490" s="44">
        <v>457.4</v>
      </c>
    </row>
    <row r="9491" spans="2:3">
      <c r="B9491" s="45">
        <v>30148</v>
      </c>
      <c r="C9491" s="44">
        <v>457.11</v>
      </c>
    </row>
    <row r="9492" spans="2:3">
      <c r="B9492" s="45">
        <v>30147</v>
      </c>
      <c r="C9492" s="44">
        <v>456.55</v>
      </c>
    </row>
    <row r="9493" spans="2:3">
      <c r="B9493" s="45">
        <v>30146</v>
      </c>
      <c r="C9493" s="44">
        <v>454.3</v>
      </c>
    </row>
    <row r="9494" spans="2:3">
      <c r="B9494" s="45">
        <v>30145</v>
      </c>
      <c r="C9494" s="44">
        <v>459.26</v>
      </c>
    </row>
    <row r="9495" spans="2:3">
      <c r="B9495" s="45">
        <v>30144</v>
      </c>
      <c r="C9495" s="44">
        <v>461.16</v>
      </c>
    </row>
    <row r="9496" spans="2:3">
      <c r="B9496" s="45">
        <v>30142</v>
      </c>
      <c r="C9496" s="44">
        <v>466.71</v>
      </c>
    </row>
    <row r="9497" spans="2:3">
      <c r="B9497" s="45">
        <v>30141</v>
      </c>
      <c r="C9497" s="44">
        <v>465.16</v>
      </c>
    </row>
    <row r="9498" spans="2:3">
      <c r="B9498" s="45">
        <v>30140</v>
      </c>
      <c r="C9498" s="44">
        <v>466.21</v>
      </c>
    </row>
    <row r="9499" spans="2:3">
      <c r="B9499" s="45">
        <v>30139</v>
      </c>
      <c r="C9499" s="44">
        <v>466.53</v>
      </c>
    </row>
    <row r="9500" spans="2:3">
      <c r="B9500" s="45">
        <v>30138</v>
      </c>
      <c r="C9500" s="44">
        <v>464.16</v>
      </c>
    </row>
    <row r="9501" spans="2:3">
      <c r="B9501" s="45">
        <v>30137</v>
      </c>
      <c r="C9501" s="44">
        <v>464.68</v>
      </c>
    </row>
    <row r="9502" spans="2:3">
      <c r="B9502" s="45">
        <v>30135</v>
      </c>
      <c r="C9502" s="44">
        <v>464.56</v>
      </c>
    </row>
    <row r="9503" spans="2:3">
      <c r="B9503" s="45">
        <v>30134</v>
      </c>
      <c r="C9503" s="44">
        <v>470.66</v>
      </c>
    </row>
    <row r="9504" spans="2:3">
      <c r="B9504" s="45">
        <v>30132</v>
      </c>
      <c r="C9504" s="44">
        <v>472.7</v>
      </c>
    </row>
    <row r="9505" spans="2:3">
      <c r="B9505" s="45">
        <v>30131</v>
      </c>
      <c r="C9505" s="44">
        <v>472.1</v>
      </c>
    </row>
    <row r="9506" spans="2:3">
      <c r="B9506" s="45">
        <v>30130</v>
      </c>
      <c r="C9506" s="44">
        <v>465.62</v>
      </c>
    </row>
    <row r="9507" spans="2:3">
      <c r="B9507" s="45">
        <v>30128</v>
      </c>
      <c r="C9507" s="44">
        <v>465.82</v>
      </c>
    </row>
    <row r="9508" spans="2:3">
      <c r="B9508" s="45">
        <v>30126</v>
      </c>
      <c r="C9508" s="44">
        <v>467.48</v>
      </c>
    </row>
    <row r="9509" spans="2:3">
      <c r="B9509" s="45">
        <v>30125</v>
      </c>
      <c r="C9509" s="44">
        <v>464.98</v>
      </c>
    </row>
    <row r="9510" spans="2:3">
      <c r="B9510" s="45">
        <v>30124</v>
      </c>
      <c r="C9510" s="44">
        <v>471.66</v>
      </c>
    </row>
    <row r="9511" spans="2:3">
      <c r="B9511" s="45">
        <v>30123</v>
      </c>
      <c r="C9511" s="44">
        <v>467.25</v>
      </c>
    </row>
    <row r="9512" spans="2:3">
      <c r="B9512" s="45">
        <v>30121</v>
      </c>
      <c r="C9512" s="44">
        <v>455.66</v>
      </c>
    </row>
    <row r="9513" spans="2:3">
      <c r="B9513" s="45">
        <v>30120</v>
      </c>
      <c r="C9513" s="44">
        <v>459.13</v>
      </c>
    </row>
    <row r="9514" spans="2:3">
      <c r="B9514" s="45">
        <v>30119</v>
      </c>
      <c r="C9514" s="44">
        <v>455.77</v>
      </c>
    </row>
    <row r="9515" spans="2:3">
      <c r="B9515" s="45">
        <v>30118</v>
      </c>
      <c r="C9515" s="44">
        <v>454.72</v>
      </c>
    </row>
    <row r="9516" spans="2:3">
      <c r="B9516" s="45">
        <v>30117</v>
      </c>
      <c r="C9516" s="44">
        <v>436.58</v>
      </c>
    </row>
    <row r="9517" spans="2:3">
      <c r="B9517" s="45">
        <v>30116</v>
      </c>
      <c r="C9517" s="44">
        <v>432.77</v>
      </c>
    </row>
    <row r="9518" spans="2:3">
      <c r="B9518" s="45">
        <v>30113</v>
      </c>
      <c r="C9518" s="44">
        <v>443.77</v>
      </c>
    </row>
    <row r="9519" spans="2:3">
      <c r="B9519" s="45">
        <v>30112</v>
      </c>
      <c r="C9519" s="44">
        <v>445.44</v>
      </c>
    </row>
    <row r="9520" spans="2:3">
      <c r="B9520" s="45">
        <v>30111</v>
      </c>
      <c r="C9520" s="44">
        <v>453.15</v>
      </c>
    </row>
    <row r="9521" spans="2:3">
      <c r="B9521" s="45">
        <v>30110</v>
      </c>
      <c r="C9521" s="44">
        <v>453.3</v>
      </c>
    </row>
    <row r="9522" spans="2:3">
      <c r="B9522" s="45">
        <v>30109</v>
      </c>
      <c r="C9522" s="44">
        <v>452.54</v>
      </c>
    </row>
    <row r="9523" spans="2:3">
      <c r="B9523" s="45">
        <v>30107</v>
      </c>
      <c r="C9523" s="44">
        <v>460.99</v>
      </c>
    </row>
    <row r="9524" spans="2:3">
      <c r="B9524" s="45">
        <v>30106</v>
      </c>
      <c r="C9524" s="44">
        <v>461.07</v>
      </c>
    </row>
    <row r="9525" spans="2:3">
      <c r="B9525" s="45">
        <v>30105</v>
      </c>
      <c r="C9525" s="44">
        <v>461.63</v>
      </c>
    </row>
    <row r="9526" spans="2:3">
      <c r="B9526" s="45">
        <v>30104</v>
      </c>
      <c r="C9526" s="44">
        <v>463.91</v>
      </c>
    </row>
    <row r="9527" spans="2:3">
      <c r="B9527" s="45">
        <v>30103</v>
      </c>
      <c r="C9527" s="44">
        <v>468.11</v>
      </c>
    </row>
    <row r="9528" spans="2:3">
      <c r="B9528" s="45">
        <v>30102</v>
      </c>
      <c r="C9528" s="44">
        <v>470.06</v>
      </c>
    </row>
    <row r="9529" spans="2:3">
      <c r="B9529" s="45">
        <v>30100</v>
      </c>
      <c r="C9529" s="44">
        <v>463.48</v>
      </c>
    </row>
    <row r="9530" spans="2:3">
      <c r="B9530" s="45">
        <v>30099</v>
      </c>
      <c r="C9530" s="44">
        <v>463.84</v>
      </c>
    </row>
    <row r="9531" spans="2:3">
      <c r="B9531" s="45">
        <v>30098</v>
      </c>
      <c r="C9531" s="44">
        <v>463.07</v>
      </c>
    </row>
    <row r="9532" spans="2:3">
      <c r="B9532" s="45">
        <v>30097</v>
      </c>
      <c r="C9532" s="44">
        <v>461.72</v>
      </c>
    </row>
    <row r="9533" spans="2:3">
      <c r="B9533" s="45">
        <v>30096</v>
      </c>
      <c r="C9533" s="44">
        <v>465.18</v>
      </c>
    </row>
    <row r="9534" spans="2:3">
      <c r="B9534" s="45">
        <v>30095</v>
      </c>
      <c r="C9534" s="44">
        <v>459.23</v>
      </c>
    </row>
    <row r="9535" spans="2:3">
      <c r="B9535" s="45">
        <v>30093</v>
      </c>
      <c r="C9535" s="44">
        <v>465.87</v>
      </c>
    </row>
    <row r="9536" spans="2:3">
      <c r="B9536" s="45">
        <v>30092</v>
      </c>
      <c r="C9536" s="44">
        <v>468.17</v>
      </c>
    </row>
    <row r="9537" spans="2:3">
      <c r="B9537" s="45">
        <v>30091</v>
      </c>
      <c r="C9537" s="44">
        <v>473.53</v>
      </c>
    </row>
    <row r="9538" spans="2:3">
      <c r="B9538" s="45">
        <v>30090</v>
      </c>
      <c r="C9538" s="44">
        <v>474.32</v>
      </c>
    </row>
    <row r="9539" spans="2:3">
      <c r="B9539" s="45">
        <v>30089</v>
      </c>
      <c r="C9539" s="44">
        <v>475.2</v>
      </c>
    </row>
    <row r="9540" spans="2:3">
      <c r="B9540" s="45">
        <v>30088</v>
      </c>
      <c r="C9540" s="44">
        <v>472.27</v>
      </c>
    </row>
    <row r="9541" spans="2:3">
      <c r="B9541" s="45">
        <v>30086</v>
      </c>
      <c r="C9541" s="44">
        <v>476.05</v>
      </c>
    </row>
    <row r="9542" spans="2:3">
      <c r="B9542" s="45">
        <v>30085</v>
      </c>
      <c r="C9542" s="44">
        <v>476.7</v>
      </c>
    </row>
    <row r="9543" spans="2:3">
      <c r="B9543" s="45">
        <v>30084</v>
      </c>
      <c r="C9543" s="44">
        <v>475.97</v>
      </c>
    </row>
    <row r="9544" spans="2:3">
      <c r="B9544" s="45">
        <v>30083</v>
      </c>
      <c r="C9544" s="44">
        <v>480.37</v>
      </c>
    </row>
    <row r="9545" spans="2:3">
      <c r="B9545" s="45">
        <v>30082</v>
      </c>
      <c r="C9545" s="44">
        <v>479.51</v>
      </c>
    </row>
    <row r="9546" spans="2:3">
      <c r="B9546" s="45">
        <v>30081</v>
      </c>
      <c r="C9546" s="44">
        <v>479.94</v>
      </c>
    </row>
    <row r="9547" spans="2:3">
      <c r="B9547" s="45">
        <v>30079</v>
      </c>
      <c r="C9547" s="44">
        <v>483.05</v>
      </c>
    </row>
    <row r="9548" spans="2:3">
      <c r="B9548" s="45">
        <v>30078</v>
      </c>
      <c r="C9548" s="44">
        <v>486.35</v>
      </c>
    </row>
    <row r="9549" spans="2:3">
      <c r="B9549" s="45">
        <v>30077</v>
      </c>
      <c r="C9549" s="44">
        <v>484.44</v>
      </c>
    </row>
    <row r="9550" spans="2:3">
      <c r="B9550" s="45">
        <v>30076</v>
      </c>
      <c r="C9550" s="44">
        <v>488.39</v>
      </c>
    </row>
    <row r="9551" spans="2:3">
      <c r="B9551" s="45">
        <v>30075</v>
      </c>
      <c r="C9551" s="44">
        <v>484.44</v>
      </c>
    </row>
    <row r="9552" spans="2:3">
      <c r="B9552" s="45">
        <v>30074</v>
      </c>
      <c r="C9552" s="44">
        <v>480.98</v>
      </c>
    </row>
    <row r="9553" spans="2:3">
      <c r="B9553" s="45">
        <v>30072</v>
      </c>
      <c r="C9553" s="44">
        <v>480.83</v>
      </c>
    </row>
    <row r="9554" spans="2:3">
      <c r="B9554" s="45">
        <v>30071</v>
      </c>
      <c r="C9554" s="44">
        <v>483.38</v>
      </c>
    </row>
    <row r="9555" spans="2:3">
      <c r="B9555" s="45">
        <v>30070</v>
      </c>
      <c r="C9555" s="44">
        <v>482.01</v>
      </c>
    </row>
    <row r="9556" spans="2:3">
      <c r="B9556" s="45">
        <v>30069</v>
      </c>
      <c r="C9556" s="44">
        <v>485.5</v>
      </c>
    </row>
    <row r="9557" spans="2:3">
      <c r="B9557" s="45">
        <v>30068</v>
      </c>
      <c r="C9557" s="44">
        <v>478.77</v>
      </c>
    </row>
    <row r="9558" spans="2:3">
      <c r="B9558" s="45">
        <v>30067</v>
      </c>
      <c r="C9558" s="44">
        <v>474.17</v>
      </c>
    </row>
    <row r="9559" spans="2:3">
      <c r="B9559" s="45">
        <v>30065</v>
      </c>
      <c r="C9559" s="44">
        <v>477.49</v>
      </c>
    </row>
    <row r="9560" spans="2:3">
      <c r="B9560" s="45">
        <v>30064</v>
      </c>
      <c r="C9560" s="44">
        <v>475.79</v>
      </c>
    </row>
    <row r="9561" spans="2:3">
      <c r="B9561" s="45">
        <v>30063</v>
      </c>
      <c r="C9561" s="44">
        <v>473.04</v>
      </c>
    </row>
    <row r="9562" spans="2:3">
      <c r="B9562" s="45">
        <v>30062</v>
      </c>
      <c r="C9562" s="44">
        <v>473.02</v>
      </c>
    </row>
    <row r="9563" spans="2:3">
      <c r="B9563" s="45">
        <v>30061</v>
      </c>
      <c r="C9563" s="44">
        <v>470.72</v>
      </c>
    </row>
    <row r="9564" spans="2:3">
      <c r="B9564" s="45">
        <v>30060</v>
      </c>
      <c r="C9564" s="44">
        <v>469.17</v>
      </c>
    </row>
    <row r="9565" spans="2:3">
      <c r="B9565" s="45">
        <v>30058</v>
      </c>
      <c r="C9565" s="44">
        <v>477.03</v>
      </c>
    </row>
    <row r="9566" spans="2:3">
      <c r="B9566" s="45">
        <v>30057</v>
      </c>
      <c r="C9566" s="44">
        <v>480.03</v>
      </c>
    </row>
    <row r="9567" spans="2:3">
      <c r="B9567" s="45">
        <v>30056</v>
      </c>
      <c r="C9567" s="44">
        <v>481.06</v>
      </c>
    </row>
    <row r="9568" spans="2:3">
      <c r="B9568" s="45">
        <v>30055</v>
      </c>
      <c r="C9568" s="44">
        <v>482.49</v>
      </c>
    </row>
    <row r="9569" spans="2:3">
      <c r="B9569" s="45">
        <v>30054</v>
      </c>
      <c r="C9569" s="44">
        <v>486.68</v>
      </c>
    </row>
    <row r="9570" spans="2:3">
      <c r="B9570" s="45">
        <v>30053</v>
      </c>
      <c r="C9570" s="44">
        <v>482.4</v>
      </c>
    </row>
    <row r="9571" spans="2:3">
      <c r="B9571" s="45">
        <v>30051</v>
      </c>
      <c r="C9571" s="44">
        <v>485.91</v>
      </c>
    </row>
    <row r="9572" spans="2:3">
      <c r="B9572" s="45">
        <v>30050</v>
      </c>
      <c r="C9572" s="44">
        <v>488.13</v>
      </c>
    </row>
    <row r="9573" spans="2:3">
      <c r="B9573" s="45">
        <v>30049</v>
      </c>
      <c r="C9573" s="44">
        <v>483.86</v>
      </c>
    </row>
    <row r="9574" spans="2:3">
      <c r="B9574" s="45">
        <v>30048</v>
      </c>
      <c r="C9574" s="44">
        <v>483.26</v>
      </c>
    </row>
    <row r="9575" spans="2:3">
      <c r="B9575" s="45">
        <v>30047</v>
      </c>
      <c r="C9575" s="44">
        <v>485.83</v>
      </c>
    </row>
    <row r="9576" spans="2:3">
      <c r="B9576" s="45">
        <v>30044</v>
      </c>
      <c r="C9576" s="44">
        <v>493.59</v>
      </c>
    </row>
    <row r="9577" spans="2:3">
      <c r="B9577" s="45">
        <v>30043</v>
      </c>
      <c r="C9577" s="44">
        <v>494.88</v>
      </c>
    </row>
    <row r="9578" spans="2:3">
      <c r="B9578" s="45">
        <v>30042</v>
      </c>
      <c r="C9578" s="44">
        <v>495.63</v>
      </c>
    </row>
    <row r="9579" spans="2:3">
      <c r="B9579" s="45">
        <v>30041</v>
      </c>
      <c r="C9579" s="44">
        <v>491.05</v>
      </c>
    </row>
    <row r="9580" spans="2:3">
      <c r="B9580" s="45">
        <v>30040</v>
      </c>
      <c r="C9580" s="44">
        <v>490.04</v>
      </c>
    </row>
    <row r="9581" spans="2:3">
      <c r="B9581" s="45">
        <v>30037</v>
      </c>
      <c r="C9581" s="44">
        <v>492.32</v>
      </c>
    </row>
    <row r="9582" spans="2:3">
      <c r="B9582" s="45">
        <v>30036</v>
      </c>
      <c r="C9582" s="44">
        <v>491.77</v>
      </c>
    </row>
    <row r="9583" spans="2:3">
      <c r="B9583" s="45">
        <v>30035</v>
      </c>
      <c r="C9583" s="44">
        <v>490.48</v>
      </c>
    </row>
    <row r="9584" spans="2:3">
      <c r="B9584" s="45">
        <v>30034</v>
      </c>
      <c r="C9584" s="44">
        <v>494.2</v>
      </c>
    </row>
    <row r="9585" spans="2:3">
      <c r="B9585" s="45">
        <v>30033</v>
      </c>
      <c r="C9585" s="44">
        <v>494.28</v>
      </c>
    </row>
    <row r="9586" spans="2:3">
      <c r="B9586" s="45">
        <v>30032</v>
      </c>
      <c r="C9586" s="44">
        <v>493.27</v>
      </c>
    </row>
    <row r="9587" spans="2:3">
      <c r="B9587" s="45">
        <v>30030</v>
      </c>
      <c r="C9587" s="44">
        <v>501.19</v>
      </c>
    </row>
    <row r="9588" spans="2:3">
      <c r="B9588" s="45">
        <v>30029</v>
      </c>
      <c r="C9588" s="44">
        <v>506.74</v>
      </c>
    </row>
    <row r="9589" spans="2:3">
      <c r="B9589" s="45">
        <v>30028</v>
      </c>
      <c r="C9589" s="44">
        <v>510</v>
      </c>
    </row>
    <row r="9590" spans="2:3">
      <c r="B9590" s="45">
        <v>30027</v>
      </c>
      <c r="C9590" s="44">
        <v>510.54</v>
      </c>
    </row>
    <row r="9591" spans="2:3">
      <c r="B9591" s="45">
        <v>30026</v>
      </c>
      <c r="C9591" s="44">
        <v>503.83</v>
      </c>
    </row>
    <row r="9592" spans="2:3">
      <c r="B9592" s="45">
        <v>30025</v>
      </c>
      <c r="C9592" s="44">
        <v>504.62</v>
      </c>
    </row>
    <row r="9593" spans="2:3">
      <c r="B9593" s="45">
        <v>30023</v>
      </c>
      <c r="C9593" s="44">
        <v>496.18</v>
      </c>
    </row>
    <row r="9594" spans="2:3">
      <c r="B9594" s="45">
        <v>30022</v>
      </c>
      <c r="C9594" s="44">
        <v>489.67</v>
      </c>
    </row>
    <row r="9595" spans="2:3">
      <c r="B9595" s="45">
        <v>30021</v>
      </c>
      <c r="C9595" s="44">
        <v>492.06</v>
      </c>
    </row>
    <row r="9596" spans="2:3">
      <c r="B9596" s="45">
        <v>30020</v>
      </c>
      <c r="C9596" s="44">
        <v>488.75</v>
      </c>
    </row>
    <row r="9597" spans="2:3">
      <c r="B9597" s="45">
        <v>30019</v>
      </c>
      <c r="C9597" s="44">
        <v>493.92</v>
      </c>
    </row>
    <row r="9598" spans="2:3">
      <c r="B9598" s="45">
        <v>30018</v>
      </c>
      <c r="C9598" s="44">
        <v>498.73</v>
      </c>
    </row>
    <row r="9599" spans="2:3">
      <c r="B9599" s="45">
        <v>30016</v>
      </c>
      <c r="C9599" s="44">
        <v>493.18</v>
      </c>
    </row>
    <row r="9600" spans="2:3">
      <c r="B9600" s="45">
        <v>30015</v>
      </c>
      <c r="C9600" s="44">
        <v>496.31</v>
      </c>
    </row>
    <row r="9601" spans="2:3">
      <c r="B9601" s="45">
        <v>30014</v>
      </c>
      <c r="C9601" s="44">
        <v>500.8</v>
      </c>
    </row>
    <row r="9602" spans="2:3">
      <c r="B9602" s="45">
        <v>30013</v>
      </c>
      <c r="C9602" s="44">
        <v>497.25</v>
      </c>
    </row>
    <row r="9603" spans="2:3">
      <c r="B9603" s="45">
        <v>30012</v>
      </c>
      <c r="C9603" s="44">
        <v>498.1</v>
      </c>
    </row>
    <row r="9604" spans="2:3">
      <c r="B9604" s="45">
        <v>30011</v>
      </c>
      <c r="C9604" s="44">
        <v>507.37</v>
      </c>
    </row>
    <row r="9605" spans="2:3">
      <c r="B9605" s="45">
        <v>30009</v>
      </c>
      <c r="C9605" s="44">
        <v>511.71</v>
      </c>
    </row>
    <row r="9606" spans="2:3">
      <c r="B9606" s="45">
        <v>30008</v>
      </c>
      <c r="C9606" s="44">
        <v>514.20000000000005</v>
      </c>
    </row>
    <row r="9607" spans="2:3">
      <c r="B9607" s="45">
        <v>30007</v>
      </c>
      <c r="C9607" s="44">
        <v>516.57000000000005</v>
      </c>
    </row>
    <row r="9608" spans="2:3">
      <c r="B9608" s="45">
        <v>30006</v>
      </c>
      <c r="C9608" s="44">
        <v>516.16999999999996</v>
      </c>
    </row>
    <row r="9609" spans="2:3">
      <c r="B9609" s="45">
        <v>30005</v>
      </c>
      <c r="C9609" s="44">
        <v>519.19000000000005</v>
      </c>
    </row>
    <row r="9610" spans="2:3">
      <c r="B9610" s="45">
        <v>30004</v>
      </c>
      <c r="C9610" s="44">
        <v>517.17999999999995</v>
      </c>
    </row>
    <row r="9611" spans="2:3">
      <c r="B9611" s="45">
        <v>30002</v>
      </c>
      <c r="C9611" s="44">
        <v>521</v>
      </c>
    </row>
    <row r="9612" spans="2:3">
      <c r="B9612" s="45">
        <v>30001</v>
      </c>
      <c r="C9612" s="44">
        <v>518.71</v>
      </c>
    </row>
    <row r="9613" spans="2:3">
      <c r="B9613" s="45">
        <v>30000</v>
      </c>
      <c r="C9613" s="44">
        <v>524.85</v>
      </c>
    </row>
    <row r="9614" spans="2:3">
      <c r="B9614" s="45">
        <v>29999</v>
      </c>
      <c r="C9614" s="44">
        <v>524.6</v>
      </c>
    </row>
    <row r="9615" spans="2:3">
      <c r="B9615" s="45">
        <v>29998</v>
      </c>
      <c r="C9615" s="44">
        <v>523.71</v>
      </c>
    </row>
    <row r="9616" spans="2:3">
      <c r="B9616" s="45">
        <v>29997</v>
      </c>
      <c r="C9616" s="44">
        <v>526.29999999999995</v>
      </c>
    </row>
    <row r="9617" spans="2:3">
      <c r="B9617" s="45">
        <v>29995</v>
      </c>
      <c r="C9617" s="44">
        <v>533.41</v>
      </c>
    </row>
    <row r="9618" spans="2:3">
      <c r="B9618" s="45">
        <v>29994</v>
      </c>
      <c r="C9618" s="44">
        <v>535.4</v>
      </c>
    </row>
    <row r="9619" spans="2:3">
      <c r="B9619" s="45">
        <v>29993</v>
      </c>
      <c r="C9619" s="44">
        <v>535.25</v>
      </c>
    </row>
    <row r="9620" spans="2:3">
      <c r="B9620" s="45">
        <v>29992</v>
      </c>
      <c r="C9620" s="44">
        <v>535.38</v>
      </c>
    </row>
    <row r="9621" spans="2:3">
      <c r="B9621" s="45">
        <v>29991</v>
      </c>
      <c r="C9621" s="44">
        <v>536.35</v>
      </c>
    </row>
    <row r="9622" spans="2:3">
      <c r="B9622" s="45">
        <v>29990</v>
      </c>
      <c r="C9622" s="44">
        <v>537.20000000000005</v>
      </c>
    </row>
    <row r="9623" spans="2:3">
      <c r="B9623" s="45">
        <v>29988</v>
      </c>
      <c r="C9623" s="44">
        <v>541.78</v>
      </c>
    </row>
    <row r="9624" spans="2:3">
      <c r="B9624" s="45">
        <v>29987</v>
      </c>
      <c r="C9624" s="44">
        <v>540.53</v>
      </c>
    </row>
    <row r="9625" spans="2:3">
      <c r="B9625" s="45">
        <v>29986</v>
      </c>
      <c r="C9625" s="44">
        <v>537.30999999999995</v>
      </c>
    </row>
    <row r="9626" spans="2:3">
      <c r="B9626" s="45">
        <v>29985</v>
      </c>
      <c r="C9626" s="44">
        <v>535.92999999999995</v>
      </c>
    </row>
    <row r="9627" spans="2:3">
      <c r="B9627" s="45">
        <v>29984</v>
      </c>
      <c r="C9627" s="44">
        <v>538.32000000000005</v>
      </c>
    </row>
    <row r="9628" spans="2:3">
      <c r="B9628" s="45">
        <v>29983</v>
      </c>
      <c r="C9628" s="44">
        <v>541.12</v>
      </c>
    </row>
    <row r="9629" spans="2:3">
      <c r="B9629" s="45">
        <v>29981</v>
      </c>
      <c r="C9629" s="44">
        <v>538.41999999999996</v>
      </c>
    </row>
    <row r="9630" spans="2:3">
      <c r="B9630" s="45">
        <v>29980</v>
      </c>
      <c r="C9630" s="44">
        <v>538.69000000000005</v>
      </c>
    </row>
    <row r="9631" spans="2:3">
      <c r="B9631" s="45">
        <v>29973</v>
      </c>
      <c r="C9631" s="44">
        <v>543.96</v>
      </c>
    </row>
    <row r="9632" spans="2:3">
      <c r="B9632" s="45">
        <v>29972</v>
      </c>
      <c r="C9632" s="44">
        <v>538.29999999999995</v>
      </c>
    </row>
    <row r="9633" spans="2:3">
      <c r="B9633" s="45">
        <v>29971</v>
      </c>
      <c r="C9633" s="44">
        <v>530.88</v>
      </c>
    </row>
    <row r="9634" spans="2:3">
      <c r="B9634" s="45">
        <v>29970</v>
      </c>
      <c r="C9634" s="44">
        <v>533.12</v>
      </c>
    </row>
    <row r="9635" spans="2:3">
      <c r="B9635" s="45">
        <v>29969</v>
      </c>
      <c r="C9635" s="44">
        <v>533.66</v>
      </c>
    </row>
    <row r="9636" spans="2:3">
      <c r="B9636" s="45">
        <v>29966</v>
      </c>
      <c r="C9636" s="44">
        <v>532.79</v>
      </c>
    </row>
    <row r="9637" spans="2:3">
      <c r="B9637" s="45">
        <v>29965</v>
      </c>
      <c r="C9637" s="44">
        <v>529.96</v>
      </c>
    </row>
    <row r="9638" spans="2:3">
      <c r="B9638" s="45">
        <v>29964</v>
      </c>
      <c r="C9638" s="44">
        <v>534.69000000000005</v>
      </c>
    </row>
    <row r="9639" spans="2:3">
      <c r="B9639" s="45">
        <v>29963</v>
      </c>
      <c r="C9639" s="44">
        <v>534.69000000000005</v>
      </c>
    </row>
    <row r="9640" spans="2:3">
      <c r="B9640" s="45">
        <v>29962</v>
      </c>
      <c r="C9640" s="44">
        <v>532.44000000000005</v>
      </c>
    </row>
    <row r="9641" spans="2:3">
      <c r="B9641" s="45">
        <v>29960</v>
      </c>
      <c r="C9641" s="44">
        <v>538.34</v>
      </c>
    </row>
    <row r="9642" spans="2:3">
      <c r="B9642" s="45">
        <v>29959</v>
      </c>
      <c r="C9642" s="44">
        <v>537.21</v>
      </c>
    </row>
    <row r="9643" spans="2:3">
      <c r="B9643" s="45">
        <v>29958</v>
      </c>
      <c r="C9643" s="44">
        <v>539.26</v>
      </c>
    </row>
    <row r="9644" spans="2:3">
      <c r="B9644" s="45">
        <v>29957</v>
      </c>
      <c r="C9644" s="44">
        <v>542.16999999999996</v>
      </c>
    </row>
    <row r="9645" spans="2:3">
      <c r="B9645" s="45">
        <v>29956</v>
      </c>
      <c r="C9645" s="44">
        <v>546.21</v>
      </c>
    </row>
    <row r="9646" spans="2:3">
      <c r="B9646" s="45">
        <v>29950</v>
      </c>
      <c r="C9646" s="44">
        <v>551.03</v>
      </c>
    </row>
    <row r="9647" spans="2:3">
      <c r="B9647" s="45">
        <v>29949</v>
      </c>
      <c r="C9647" s="44">
        <v>546.36</v>
      </c>
    </row>
    <row r="9648" spans="2:3">
      <c r="B9648" s="45">
        <v>29948</v>
      </c>
      <c r="C9648" s="44">
        <v>552.92999999999995</v>
      </c>
    </row>
    <row r="9649" spans="2:3">
      <c r="B9649" s="45">
        <v>29946</v>
      </c>
      <c r="C9649" s="44">
        <v>552</v>
      </c>
    </row>
    <row r="9650" spans="2:3">
      <c r="B9650" s="45">
        <v>29944</v>
      </c>
      <c r="C9650" s="44">
        <v>548.34</v>
      </c>
    </row>
    <row r="9651" spans="2:3">
      <c r="B9651" s="45">
        <v>29943</v>
      </c>
      <c r="C9651" s="44">
        <v>543.55999999999995</v>
      </c>
    </row>
    <row r="9652" spans="2:3">
      <c r="B9652" s="45">
        <v>29942</v>
      </c>
      <c r="C9652" s="44">
        <v>547.9</v>
      </c>
    </row>
    <row r="9653" spans="2:3">
      <c r="B9653" s="45">
        <v>29941</v>
      </c>
      <c r="C9653" s="44">
        <v>544.14</v>
      </c>
    </row>
    <row r="9654" spans="2:3">
      <c r="B9654" s="45">
        <v>29939</v>
      </c>
      <c r="C9654" s="44">
        <v>540.96</v>
      </c>
    </row>
    <row r="9655" spans="2:3">
      <c r="B9655" s="45">
        <v>29938</v>
      </c>
      <c r="C9655" s="44">
        <v>539</v>
      </c>
    </row>
    <row r="9656" spans="2:3">
      <c r="B9656" s="45">
        <v>29937</v>
      </c>
      <c r="C9656" s="44">
        <v>535.91</v>
      </c>
    </row>
    <row r="9657" spans="2:3">
      <c r="B9657" s="45">
        <v>29936</v>
      </c>
      <c r="C9657" s="44">
        <v>538.53</v>
      </c>
    </row>
    <row r="9658" spans="2:3">
      <c r="B9658" s="45">
        <v>29935</v>
      </c>
      <c r="C9658" s="44">
        <v>539.24</v>
      </c>
    </row>
    <row r="9659" spans="2:3">
      <c r="B9659" s="45">
        <v>29934</v>
      </c>
      <c r="C9659" s="44">
        <v>533.96</v>
      </c>
    </row>
    <row r="9660" spans="2:3">
      <c r="B9660" s="45">
        <v>29932</v>
      </c>
      <c r="C9660" s="44">
        <v>539.94000000000005</v>
      </c>
    </row>
    <row r="9661" spans="2:3">
      <c r="B9661" s="45">
        <v>29931</v>
      </c>
      <c r="C9661" s="44">
        <v>539.36</v>
      </c>
    </row>
    <row r="9662" spans="2:3">
      <c r="B9662" s="45">
        <v>29930</v>
      </c>
      <c r="C9662" s="44">
        <v>549.34</v>
      </c>
    </row>
    <row r="9663" spans="2:3">
      <c r="B9663" s="45">
        <v>29929</v>
      </c>
      <c r="C9663" s="44">
        <v>544.45000000000005</v>
      </c>
    </row>
    <row r="9664" spans="2:3">
      <c r="B9664" s="45">
        <v>29928</v>
      </c>
      <c r="C9664" s="44">
        <v>547.64</v>
      </c>
    </row>
    <row r="9665" spans="2:3">
      <c r="B9665" s="45">
        <v>29927</v>
      </c>
      <c r="C9665" s="44">
        <v>549.95000000000005</v>
      </c>
    </row>
    <row r="9666" spans="2:3">
      <c r="B9666" s="45">
        <v>29925</v>
      </c>
      <c r="C9666" s="44">
        <v>545.79</v>
      </c>
    </row>
    <row r="9667" spans="2:3">
      <c r="B9667" s="45">
        <v>29924</v>
      </c>
      <c r="C9667" s="44">
        <v>540.69000000000005</v>
      </c>
    </row>
    <row r="9668" spans="2:3">
      <c r="B9668" s="45">
        <v>29923</v>
      </c>
      <c r="C9668" s="44">
        <v>537.37</v>
      </c>
    </row>
    <row r="9669" spans="2:3">
      <c r="B9669" s="45">
        <v>29922</v>
      </c>
      <c r="C9669" s="44">
        <v>537.79999999999995</v>
      </c>
    </row>
    <row r="9670" spans="2:3">
      <c r="B9670" s="45">
        <v>29921</v>
      </c>
      <c r="C9670" s="44">
        <v>531.51</v>
      </c>
    </row>
    <row r="9671" spans="2:3">
      <c r="B9671" s="45">
        <v>29920</v>
      </c>
      <c r="C9671" s="44">
        <v>534.75</v>
      </c>
    </row>
    <row r="9672" spans="2:3">
      <c r="B9672" s="45">
        <v>29918</v>
      </c>
      <c r="C9672" s="44">
        <v>536.28</v>
      </c>
    </row>
    <row r="9673" spans="2:3">
      <c r="B9673" s="45">
        <v>29917</v>
      </c>
      <c r="C9673" s="44">
        <v>536.14</v>
      </c>
    </row>
    <row r="9674" spans="2:3">
      <c r="B9674" s="45">
        <v>29916</v>
      </c>
      <c r="C9674" s="44">
        <v>531.32000000000005</v>
      </c>
    </row>
    <row r="9675" spans="2:3">
      <c r="B9675" s="45">
        <v>29915</v>
      </c>
      <c r="C9675" s="44">
        <v>531.21</v>
      </c>
    </row>
    <row r="9676" spans="2:3">
      <c r="B9676" s="45">
        <v>29914</v>
      </c>
      <c r="C9676" s="44">
        <v>530.58000000000004</v>
      </c>
    </row>
    <row r="9677" spans="2:3">
      <c r="B9677" s="45">
        <v>29913</v>
      </c>
      <c r="C9677" s="44">
        <v>531.65</v>
      </c>
    </row>
    <row r="9678" spans="2:3">
      <c r="B9678" s="45">
        <v>29911</v>
      </c>
      <c r="C9678" s="44">
        <v>528.99</v>
      </c>
    </row>
    <row r="9679" spans="2:3">
      <c r="B9679" s="45">
        <v>29910</v>
      </c>
      <c r="C9679" s="44">
        <v>521.96</v>
      </c>
    </row>
    <row r="9680" spans="2:3">
      <c r="B9680" s="45">
        <v>29909</v>
      </c>
      <c r="C9680" s="44">
        <v>516.79999999999995</v>
      </c>
    </row>
    <row r="9681" spans="2:3">
      <c r="B9681" s="45">
        <v>29908</v>
      </c>
      <c r="C9681" s="44">
        <v>513.73</v>
      </c>
    </row>
    <row r="9682" spans="2:3">
      <c r="B9682" s="45">
        <v>29907</v>
      </c>
      <c r="C9682" s="44">
        <v>510.66</v>
      </c>
    </row>
    <row r="9683" spans="2:3">
      <c r="B9683" s="45">
        <v>29906</v>
      </c>
      <c r="C9683" s="44">
        <v>507.71</v>
      </c>
    </row>
    <row r="9684" spans="2:3">
      <c r="B9684" s="45">
        <v>29903</v>
      </c>
      <c r="C9684" s="44">
        <v>509.55</v>
      </c>
    </row>
    <row r="9685" spans="2:3">
      <c r="B9685" s="45">
        <v>29901</v>
      </c>
      <c r="C9685" s="44">
        <v>504.12</v>
      </c>
    </row>
    <row r="9686" spans="2:3">
      <c r="B9686" s="45">
        <v>29900</v>
      </c>
      <c r="C9686" s="44">
        <v>502.92</v>
      </c>
    </row>
    <row r="9687" spans="2:3">
      <c r="B9687" s="45">
        <v>29899</v>
      </c>
      <c r="C9687" s="44">
        <v>505.54</v>
      </c>
    </row>
    <row r="9688" spans="2:3">
      <c r="B9688" s="45">
        <v>29897</v>
      </c>
      <c r="C9688" s="44">
        <v>511.99</v>
      </c>
    </row>
    <row r="9689" spans="2:3">
      <c r="B9689" s="45">
        <v>29896</v>
      </c>
      <c r="C9689" s="44">
        <v>512.9</v>
      </c>
    </row>
    <row r="9690" spans="2:3">
      <c r="B9690" s="45">
        <v>29895</v>
      </c>
      <c r="C9690" s="44">
        <v>510.69</v>
      </c>
    </row>
    <row r="9691" spans="2:3">
      <c r="B9691" s="45">
        <v>29894</v>
      </c>
      <c r="C9691" s="44">
        <v>516.58000000000004</v>
      </c>
    </row>
    <row r="9692" spans="2:3">
      <c r="B9692" s="45">
        <v>29893</v>
      </c>
      <c r="C9692" s="44">
        <v>512.29</v>
      </c>
    </row>
    <row r="9693" spans="2:3">
      <c r="B9693" s="45">
        <v>29892</v>
      </c>
      <c r="C9693" s="44">
        <v>515.75</v>
      </c>
    </row>
    <row r="9694" spans="2:3">
      <c r="B9694" s="45">
        <v>29889</v>
      </c>
      <c r="C9694" s="44">
        <v>517.55999999999995</v>
      </c>
    </row>
    <row r="9695" spans="2:3">
      <c r="B9695" s="45">
        <v>29888</v>
      </c>
      <c r="C9695" s="44">
        <v>508.91</v>
      </c>
    </row>
    <row r="9696" spans="2:3">
      <c r="B9696" s="45">
        <v>29887</v>
      </c>
      <c r="C9696" s="44">
        <v>511.9</v>
      </c>
    </row>
    <row r="9697" spans="2:3">
      <c r="B9697" s="45">
        <v>29886</v>
      </c>
      <c r="C9697" s="44">
        <v>509.97</v>
      </c>
    </row>
    <row r="9698" spans="2:3">
      <c r="B9698" s="45">
        <v>29883</v>
      </c>
      <c r="C9698" s="44">
        <v>517.53</v>
      </c>
    </row>
    <row r="9699" spans="2:3">
      <c r="B9699" s="45">
        <v>29882</v>
      </c>
      <c r="C9699" s="44">
        <v>515.86</v>
      </c>
    </row>
    <row r="9700" spans="2:3">
      <c r="B9700" s="45">
        <v>29881</v>
      </c>
      <c r="C9700" s="44">
        <v>520.35</v>
      </c>
    </row>
    <row r="9701" spans="2:3">
      <c r="B9701" s="45">
        <v>29880</v>
      </c>
      <c r="C9701" s="44">
        <v>525.96</v>
      </c>
    </row>
    <row r="9702" spans="2:3">
      <c r="B9702" s="45">
        <v>29879</v>
      </c>
      <c r="C9702" s="44">
        <v>523.02</v>
      </c>
    </row>
    <row r="9703" spans="2:3">
      <c r="B9703" s="45">
        <v>29878</v>
      </c>
      <c r="C9703" s="44">
        <v>527.34</v>
      </c>
    </row>
    <row r="9704" spans="2:3">
      <c r="B9704" s="45">
        <v>29876</v>
      </c>
      <c r="C9704" s="44">
        <v>522.79999999999995</v>
      </c>
    </row>
    <row r="9705" spans="2:3">
      <c r="B9705" s="45">
        <v>29875</v>
      </c>
      <c r="C9705" s="44">
        <v>517.39</v>
      </c>
    </row>
    <row r="9706" spans="2:3">
      <c r="B9706" s="45">
        <v>29874</v>
      </c>
      <c r="C9706" s="44">
        <v>510.73</v>
      </c>
    </row>
    <row r="9707" spans="2:3">
      <c r="B9707" s="45">
        <v>29873</v>
      </c>
      <c r="C9707" s="44">
        <v>506.83</v>
      </c>
    </row>
    <row r="9708" spans="2:3">
      <c r="B9708" s="45">
        <v>29872</v>
      </c>
      <c r="C9708" s="44">
        <v>506.2</v>
      </c>
    </row>
    <row r="9709" spans="2:3">
      <c r="B9709" s="45">
        <v>29871</v>
      </c>
      <c r="C9709" s="44">
        <v>506.52</v>
      </c>
    </row>
    <row r="9710" spans="2:3">
      <c r="B9710" s="45">
        <v>29868</v>
      </c>
      <c r="C9710" s="44">
        <v>513.12</v>
      </c>
    </row>
    <row r="9711" spans="2:3">
      <c r="B9711" s="45">
        <v>29867</v>
      </c>
      <c r="C9711" s="44">
        <v>516.65</v>
      </c>
    </row>
    <row r="9712" spans="2:3">
      <c r="B9712" s="45">
        <v>29866</v>
      </c>
      <c r="C9712" s="44">
        <v>515.75</v>
      </c>
    </row>
    <row r="9713" spans="2:3">
      <c r="B9713" s="45">
        <v>29865</v>
      </c>
      <c r="C9713" s="44">
        <v>517.14</v>
      </c>
    </row>
    <row r="9714" spans="2:3">
      <c r="B9714" s="45">
        <v>29864</v>
      </c>
      <c r="C9714" s="44">
        <v>517.63</v>
      </c>
    </row>
    <row r="9715" spans="2:3">
      <c r="B9715" s="45">
        <v>29862</v>
      </c>
      <c r="C9715" s="44">
        <v>520.6</v>
      </c>
    </row>
    <row r="9716" spans="2:3">
      <c r="B9716" s="45">
        <v>29861</v>
      </c>
      <c r="C9716" s="44">
        <v>518.32000000000005</v>
      </c>
    </row>
    <row r="9717" spans="2:3">
      <c r="B9717" s="45">
        <v>29860</v>
      </c>
      <c r="C9717" s="44">
        <v>522.21</v>
      </c>
    </row>
    <row r="9718" spans="2:3">
      <c r="B9718" s="45">
        <v>29859</v>
      </c>
      <c r="C9718" s="44">
        <v>521.77</v>
      </c>
    </row>
    <row r="9719" spans="2:3">
      <c r="B9719" s="45">
        <v>29858</v>
      </c>
      <c r="C9719" s="44">
        <v>510.61</v>
      </c>
    </row>
    <row r="9720" spans="2:3">
      <c r="B9720" s="45">
        <v>29855</v>
      </c>
      <c r="C9720" s="44">
        <v>525.55999999999995</v>
      </c>
    </row>
    <row r="9721" spans="2:3">
      <c r="B9721" s="45">
        <v>29854</v>
      </c>
      <c r="C9721" s="44">
        <v>528.37</v>
      </c>
    </row>
    <row r="9722" spans="2:3">
      <c r="B9722" s="45">
        <v>29853</v>
      </c>
      <c r="C9722" s="44">
        <v>532.85</v>
      </c>
    </row>
    <row r="9723" spans="2:3">
      <c r="B9723" s="45">
        <v>29852</v>
      </c>
      <c r="C9723" s="44">
        <v>535.09</v>
      </c>
    </row>
    <row r="9724" spans="2:3">
      <c r="B9724" s="45">
        <v>29851</v>
      </c>
      <c r="C9724" s="44">
        <v>533.97</v>
      </c>
    </row>
    <row r="9725" spans="2:3">
      <c r="B9725" s="45">
        <v>29850</v>
      </c>
      <c r="C9725" s="44">
        <v>533.70000000000005</v>
      </c>
    </row>
    <row r="9726" spans="2:3">
      <c r="B9726" s="45">
        <v>29848</v>
      </c>
      <c r="C9726" s="44">
        <v>538.91</v>
      </c>
    </row>
    <row r="9727" spans="2:3">
      <c r="B9727" s="45">
        <v>29847</v>
      </c>
      <c r="C9727" s="44">
        <v>536.59</v>
      </c>
    </row>
    <row r="9728" spans="2:3">
      <c r="B9728" s="45">
        <v>29846</v>
      </c>
      <c r="C9728" s="44">
        <v>535.65</v>
      </c>
    </row>
    <row r="9729" spans="2:3">
      <c r="B9729" s="45">
        <v>29845</v>
      </c>
      <c r="C9729" s="44">
        <v>532.42999999999995</v>
      </c>
    </row>
    <row r="9730" spans="2:3">
      <c r="B9730" s="45">
        <v>29844</v>
      </c>
      <c r="C9730" s="44">
        <v>528.85</v>
      </c>
    </row>
    <row r="9731" spans="2:3">
      <c r="B9731" s="45">
        <v>29843</v>
      </c>
      <c r="C9731" s="44">
        <v>533.57000000000005</v>
      </c>
    </row>
    <row r="9732" spans="2:3">
      <c r="B9732" s="45">
        <v>29840</v>
      </c>
      <c r="C9732" s="44">
        <v>529.05999999999995</v>
      </c>
    </row>
    <row r="9733" spans="2:3">
      <c r="B9733" s="45">
        <v>29839</v>
      </c>
      <c r="C9733" s="44">
        <v>522</v>
      </c>
    </row>
    <row r="9734" spans="2:3">
      <c r="B9734" s="45">
        <v>29838</v>
      </c>
      <c r="C9734" s="44">
        <v>521.95000000000005</v>
      </c>
    </row>
    <row r="9735" spans="2:3">
      <c r="B9735" s="45">
        <v>29837</v>
      </c>
      <c r="C9735" s="44">
        <v>522.76</v>
      </c>
    </row>
    <row r="9736" spans="2:3">
      <c r="B9736" s="45">
        <v>29836</v>
      </c>
      <c r="C9736" s="44">
        <v>519.17999999999995</v>
      </c>
    </row>
    <row r="9737" spans="2:3">
      <c r="B9737" s="45">
        <v>29834</v>
      </c>
      <c r="C9737" s="44">
        <v>515.92999999999995</v>
      </c>
    </row>
    <row r="9738" spans="2:3">
      <c r="B9738" s="45">
        <v>29833</v>
      </c>
      <c r="C9738" s="44">
        <v>514.39</v>
      </c>
    </row>
    <row r="9739" spans="2:3">
      <c r="B9739" s="45">
        <v>29832</v>
      </c>
      <c r="C9739" s="44">
        <v>517.29999999999995</v>
      </c>
    </row>
    <row r="9740" spans="2:3">
      <c r="B9740" s="45">
        <v>29831</v>
      </c>
      <c r="C9740" s="44">
        <v>515.46</v>
      </c>
    </row>
    <row r="9741" spans="2:3">
      <c r="B9741" s="45">
        <v>29830</v>
      </c>
      <c r="C9741" s="44">
        <v>516</v>
      </c>
    </row>
    <row r="9742" spans="2:3">
      <c r="B9742" s="45">
        <v>29829</v>
      </c>
      <c r="C9742" s="44">
        <v>507.79</v>
      </c>
    </row>
    <row r="9743" spans="2:3">
      <c r="B9743" s="45">
        <v>29827</v>
      </c>
      <c r="C9743" s="44">
        <v>516.74</v>
      </c>
    </row>
    <row r="9744" spans="2:3">
      <c r="B9744" s="45">
        <v>29826</v>
      </c>
      <c r="C9744" s="44">
        <v>521.74</v>
      </c>
    </row>
    <row r="9745" spans="2:3">
      <c r="B9745" s="45">
        <v>29825</v>
      </c>
      <c r="C9745" s="44">
        <v>523.67999999999995</v>
      </c>
    </row>
    <row r="9746" spans="2:3">
      <c r="B9746" s="45">
        <v>29824</v>
      </c>
      <c r="C9746" s="44">
        <v>528.33000000000004</v>
      </c>
    </row>
    <row r="9747" spans="2:3">
      <c r="B9747" s="45">
        <v>29823</v>
      </c>
      <c r="C9747" s="44">
        <v>530.29</v>
      </c>
    </row>
    <row r="9748" spans="2:3">
      <c r="B9748" s="45">
        <v>29822</v>
      </c>
      <c r="C9748" s="44">
        <v>533.16999999999996</v>
      </c>
    </row>
    <row r="9749" spans="2:3">
      <c r="B9749" s="45">
        <v>29820</v>
      </c>
      <c r="C9749" s="44">
        <v>538.14</v>
      </c>
    </row>
    <row r="9750" spans="2:3">
      <c r="B9750" s="45">
        <v>29819</v>
      </c>
      <c r="C9750" s="44">
        <v>536.66999999999996</v>
      </c>
    </row>
    <row r="9751" spans="2:3">
      <c r="B9751" s="45">
        <v>29818</v>
      </c>
      <c r="C9751" s="44">
        <v>536.98</v>
      </c>
    </row>
    <row r="9752" spans="2:3">
      <c r="B9752" s="45">
        <v>29817</v>
      </c>
      <c r="C9752" s="44">
        <v>541.55999999999995</v>
      </c>
    </row>
    <row r="9753" spans="2:3">
      <c r="B9753" s="45">
        <v>29816</v>
      </c>
      <c r="C9753" s="44">
        <v>539.20000000000005</v>
      </c>
    </row>
    <row r="9754" spans="2:3">
      <c r="B9754" s="45">
        <v>29815</v>
      </c>
      <c r="C9754" s="44">
        <v>537.5</v>
      </c>
    </row>
    <row r="9755" spans="2:3">
      <c r="B9755" s="45">
        <v>29813</v>
      </c>
      <c r="C9755" s="44">
        <v>542.67999999999995</v>
      </c>
    </row>
    <row r="9756" spans="2:3">
      <c r="B9756" s="45">
        <v>29812</v>
      </c>
      <c r="C9756" s="44">
        <v>543.61</v>
      </c>
    </row>
    <row r="9757" spans="2:3">
      <c r="B9757" s="45">
        <v>29811</v>
      </c>
      <c r="C9757" s="44">
        <v>546.15</v>
      </c>
    </row>
    <row r="9758" spans="2:3">
      <c r="B9758" s="45">
        <v>29810</v>
      </c>
      <c r="C9758" s="44">
        <v>550.91999999999996</v>
      </c>
    </row>
    <row r="9759" spans="2:3">
      <c r="B9759" s="45">
        <v>29809</v>
      </c>
      <c r="C9759" s="44">
        <v>540.1</v>
      </c>
    </row>
    <row r="9760" spans="2:3">
      <c r="B9760" s="45">
        <v>29808</v>
      </c>
      <c r="C9760" s="44">
        <v>544.33000000000004</v>
      </c>
    </row>
    <row r="9761" spans="2:3">
      <c r="B9761" s="45">
        <v>29806</v>
      </c>
      <c r="C9761" s="44">
        <v>551.42999999999995</v>
      </c>
    </row>
    <row r="9762" spans="2:3">
      <c r="B9762" s="45">
        <v>29805</v>
      </c>
      <c r="C9762" s="44">
        <v>549.66</v>
      </c>
    </row>
    <row r="9763" spans="2:3">
      <c r="B9763" s="45">
        <v>29804</v>
      </c>
      <c r="C9763" s="44">
        <v>544.42999999999995</v>
      </c>
    </row>
    <row r="9764" spans="2:3">
      <c r="B9764" s="45">
        <v>29803</v>
      </c>
      <c r="C9764" s="44">
        <v>540.92999999999995</v>
      </c>
    </row>
    <row r="9765" spans="2:3">
      <c r="B9765" s="45">
        <v>29802</v>
      </c>
      <c r="C9765" s="44">
        <v>537.58000000000004</v>
      </c>
    </row>
    <row r="9766" spans="2:3">
      <c r="B9766" s="45">
        <v>29801</v>
      </c>
      <c r="C9766" s="44">
        <v>540.49</v>
      </c>
    </row>
    <row r="9767" spans="2:3">
      <c r="B9767" s="45">
        <v>29799</v>
      </c>
      <c r="C9767" s="44">
        <v>547.36</v>
      </c>
    </row>
    <row r="9768" spans="2:3">
      <c r="B9768" s="45">
        <v>29798</v>
      </c>
      <c r="C9768" s="44">
        <v>547.79999999999995</v>
      </c>
    </row>
    <row r="9769" spans="2:3">
      <c r="B9769" s="45">
        <v>29797</v>
      </c>
      <c r="C9769" s="44">
        <v>546.33000000000004</v>
      </c>
    </row>
    <row r="9770" spans="2:3">
      <c r="B9770" s="45">
        <v>29796</v>
      </c>
      <c r="C9770" s="44">
        <v>545.92999999999995</v>
      </c>
    </row>
    <row r="9771" spans="2:3">
      <c r="B9771" s="45">
        <v>29795</v>
      </c>
      <c r="C9771" s="44">
        <v>548.21</v>
      </c>
    </row>
    <row r="9772" spans="2:3">
      <c r="B9772" s="45">
        <v>29794</v>
      </c>
      <c r="C9772" s="44">
        <v>543.45000000000005</v>
      </c>
    </row>
    <row r="9773" spans="2:3">
      <c r="B9773" s="45">
        <v>29792</v>
      </c>
      <c r="C9773" s="44">
        <v>548.53</v>
      </c>
    </row>
    <row r="9774" spans="2:3">
      <c r="B9774" s="45">
        <v>29791</v>
      </c>
      <c r="C9774" s="44">
        <v>554.52</v>
      </c>
    </row>
    <row r="9775" spans="2:3">
      <c r="B9775" s="45">
        <v>29790</v>
      </c>
      <c r="C9775" s="44">
        <v>562.6</v>
      </c>
    </row>
    <row r="9776" spans="2:3">
      <c r="B9776" s="45">
        <v>29789</v>
      </c>
      <c r="C9776" s="44">
        <v>562.07000000000005</v>
      </c>
    </row>
    <row r="9777" spans="2:3">
      <c r="B9777" s="45">
        <v>29788</v>
      </c>
      <c r="C9777" s="44">
        <v>563.26</v>
      </c>
    </row>
    <row r="9778" spans="2:3">
      <c r="B9778" s="45">
        <v>29787</v>
      </c>
      <c r="C9778" s="44">
        <v>567.15</v>
      </c>
    </row>
    <row r="9779" spans="2:3">
      <c r="B9779" s="45">
        <v>29785</v>
      </c>
      <c r="C9779" s="44">
        <v>569.78</v>
      </c>
    </row>
    <row r="9780" spans="2:3">
      <c r="B9780" s="45">
        <v>29784</v>
      </c>
      <c r="C9780" s="44">
        <v>564.64</v>
      </c>
    </row>
    <row r="9781" spans="2:3">
      <c r="B9781" s="45">
        <v>29783</v>
      </c>
      <c r="C9781" s="44">
        <v>559.53</v>
      </c>
    </row>
    <row r="9782" spans="2:3">
      <c r="B9782" s="45">
        <v>29782</v>
      </c>
      <c r="C9782" s="44">
        <v>558.30999999999995</v>
      </c>
    </row>
    <row r="9783" spans="2:3">
      <c r="B9783" s="45">
        <v>29781</v>
      </c>
      <c r="C9783" s="44">
        <v>565.04999999999995</v>
      </c>
    </row>
    <row r="9784" spans="2:3">
      <c r="B9784" s="45">
        <v>29780</v>
      </c>
      <c r="C9784" s="44">
        <v>569.12</v>
      </c>
    </row>
    <row r="9785" spans="2:3">
      <c r="B9785" s="45">
        <v>29778</v>
      </c>
      <c r="C9785" s="44">
        <v>570.62</v>
      </c>
    </row>
    <row r="9786" spans="2:3">
      <c r="B9786" s="45">
        <v>29777</v>
      </c>
      <c r="C9786" s="44">
        <v>567.62</v>
      </c>
    </row>
    <row r="9787" spans="2:3">
      <c r="B9787" s="45">
        <v>29776</v>
      </c>
      <c r="C9787" s="44">
        <v>571.17999999999995</v>
      </c>
    </row>
    <row r="9788" spans="2:3">
      <c r="B9788" s="45">
        <v>29775</v>
      </c>
      <c r="C9788" s="44">
        <v>572.92999999999995</v>
      </c>
    </row>
    <row r="9789" spans="2:3">
      <c r="B9789" s="45">
        <v>29774</v>
      </c>
      <c r="C9789" s="44">
        <v>567.83000000000004</v>
      </c>
    </row>
    <row r="9790" spans="2:3">
      <c r="B9790" s="45">
        <v>29773</v>
      </c>
      <c r="C9790" s="44">
        <v>567.29</v>
      </c>
    </row>
    <row r="9791" spans="2:3">
      <c r="B9791" s="45">
        <v>29771</v>
      </c>
      <c r="C9791" s="44">
        <v>569.13</v>
      </c>
    </row>
    <row r="9792" spans="2:3">
      <c r="B9792" s="45">
        <v>29770</v>
      </c>
      <c r="C9792" s="44">
        <v>571.64</v>
      </c>
    </row>
    <row r="9793" spans="2:3">
      <c r="B9793" s="45">
        <v>29769</v>
      </c>
      <c r="C9793" s="44">
        <v>566</v>
      </c>
    </row>
    <row r="9794" spans="2:3">
      <c r="B9794" s="45">
        <v>29767</v>
      </c>
      <c r="C9794" s="44">
        <v>564.72</v>
      </c>
    </row>
    <row r="9795" spans="2:3">
      <c r="B9795" s="45">
        <v>29766</v>
      </c>
      <c r="C9795" s="44">
        <v>566.86</v>
      </c>
    </row>
    <row r="9796" spans="2:3">
      <c r="B9796" s="45">
        <v>29764</v>
      </c>
      <c r="C9796" s="44">
        <v>574.26</v>
      </c>
    </row>
    <row r="9797" spans="2:3">
      <c r="B9797" s="45">
        <v>29763</v>
      </c>
      <c r="C9797" s="44">
        <v>569.05999999999995</v>
      </c>
    </row>
    <row r="9798" spans="2:3">
      <c r="B9798" s="45">
        <v>29762</v>
      </c>
      <c r="C9798" s="44">
        <v>565.92999999999995</v>
      </c>
    </row>
    <row r="9799" spans="2:3">
      <c r="B9799" s="45">
        <v>29761</v>
      </c>
      <c r="C9799" s="44">
        <v>573.30999999999995</v>
      </c>
    </row>
    <row r="9800" spans="2:3">
      <c r="B9800" s="45">
        <v>29760</v>
      </c>
      <c r="C9800" s="44">
        <v>580.74</v>
      </c>
    </row>
    <row r="9801" spans="2:3">
      <c r="B9801" s="45">
        <v>29759</v>
      </c>
      <c r="C9801" s="44">
        <v>580.25</v>
      </c>
    </row>
    <row r="9802" spans="2:3">
      <c r="B9802" s="45">
        <v>29757</v>
      </c>
      <c r="C9802" s="44">
        <v>580.1</v>
      </c>
    </row>
    <row r="9803" spans="2:3">
      <c r="B9803" s="45">
        <v>29756</v>
      </c>
      <c r="C9803" s="44">
        <v>587.07000000000005</v>
      </c>
    </row>
    <row r="9804" spans="2:3">
      <c r="B9804" s="45">
        <v>29755</v>
      </c>
      <c r="C9804" s="44">
        <v>590.07000000000005</v>
      </c>
    </row>
    <row r="9805" spans="2:3">
      <c r="B9805" s="45">
        <v>29754</v>
      </c>
      <c r="C9805" s="44">
        <v>596.62</v>
      </c>
    </row>
    <row r="9806" spans="2:3">
      <c r="B9806" s="45">
        <v>29753</v>
      </c>
      <c r="C9806" s="44">
        <v>593.99</v>
      </c>
    </row>
    <row r="9807" spans="2:3">
      <c r="B9807" s="45">
        <v>29752</v>
      </c>
      <c r="C9807" s="44">
        <v>595.03</v>
      </c>
    </row>
    <row r="9808" spans="2:3">
      <c r="B9808" s="45">
        <v>29750</v>
      </c>
      <c r="C9808" s="44">
        <v>600.73</v>
      </c>
    </row>
    <row r="9809" spans="2:3">
      <c r="B9809" s="45">
        <v>29749</v>
      </c>
      <c r="C9809" s="44">
        <v>595.29</v>
      </c>
    </row>
    <row r="9810" spans="2:3">
      <c r="B9810" s="45">
        <v>29748</v>
      </c>
      <c r="C9810" s="44">
        <v>594.97</v>
      </c>
    </row>
    <row r="9811" spans="2:3">
      <c r="B9811" s="45">
        <v>29747</v>
      </c>
      <c r="C9811" s="44">
        <v>594.39</v>
      </c>
    </row>
    <row r="9812" spans="2:3">
      <c r="B9812" s="45">
        <v>29746</v>
      </c>
      <c r="C9812" s="44">
        <v>597.67999999999995</v>
      </c>
    </row>
    <row r="9813" spans="2:3">
      <c r="B9813" s="45">
        <v>29745</v>
      </c>
      <c r="C9813" s="44">
        <v>595.36</v>
      </c>
    </row>
    <row r="9814" spans="2:3">
      <c r="B9814" s="45">
        <v>29742</v>
      </c>
      <c r="C9814" s="44">
        <v>584.26</v>
      </c>
    </row>
    <row r="9815" spans="2:3">
      <c r="B9815" s="45">
        <v>29741</v>
      </c>
      <c r="C9815" s="44">
        <v>580.91</v>
      </c>
    </row>
    <row r="9816" spans="2:3">
      <c r="B9816" s="45">
        <v>29740</v>
      </c>
      <c r="C9816" s="44">
        <v>573.70000000000005</v>
      </c>
    </row>
    <row r="9817" spans="2:3">
      <c r="B9817" s="45">
        <v>29739</v>
      </c>
      <c r="C9817" s="44">
        <v>569.70000000000005</v>
      </c>
    </row>
    <row r="9818" spans="2:3">
      <c r="B9818" s="45">
        <v>29738</v>
      </c>
      <c r="C9818" s="44">
        <v>564.71</v>
      </c>
    </row>
    <row r="9819" spans="2:3">
      <c r="B9819" s="45">
        <v>29736</v>
      </c>
      <c r="C9819" s="44">
        <v>567.57000000000005</v>
      </c>
    </row>
    <row r="9820" spans="2:3">
      <c r="B9820" s="45">
        <v>29735</v>
      </c>
      <c r="C9820" s="44">
        <v>567.92999999999995</v>
      </c>
    </row>
    <row r="9821" spans="2:3">
      <c r="B9821" s="45">
        <v>29734</v>
      </c>
      <c r="C9821" s="44">
        <v>571.52</v>
      </c>
    </row>
    <row r="9822" spans="2:3">
      <c r="B9822" s="45">
        <v>29733</v>
      </c>
      <c r="C9822" s="44">
        <v>569.51</v>
      </c>
    </row>
    <row r="9823" spans="2:3">
      <c r="B9823" s="45">
        <v>29732</v>
      </c>
      <c r="C9823" s="44">
        <v>565.59</v>
      </c>
    </row>
    <row r="9824" spans="2:3">
      <c r="B9824" s="45">
        <v>29731</v>
      </c>
      <c r="C9824" s="44">
        <v>566.78</v>
      </c>
    </row>
    <row r="9825" spans="2:3">
      <c r="B9825" s="45">
        <v>29729</v>
      </c>
      <c r="C9825" s="44">
        <v>563.07000000000005</v>
      </c>
    </row>
    <row r="9826" spans="2:3">
      <c r="B9826" s="45">
        <v>29728</v>
      </c>
      <c r="C9826" s="44">
        <v>564.66999999999996</v>
      </c>
    </row>
    <row r="9827" spans="2:3">
      <c r="B9827" s="45">
        <v>29727</v>
      </c>
      <c r="C9827" s="44">
        <v>557.25</v>
      </c>
    </row>
    <row r="9828" spans="2:3">
      <c r="B9828" s="45">
        <v>29726</v>
      </c>
      <c r="C9828" s="44">
        <v>557.13</v>
      </c>
    </row>
    <row r="9829" spans="2:3">
      <c r="B9829" s="45">
        <v>29725</v>
      </c>
      <c r="C9829" s="44">
        <v>561.37</v>
      </c>
    </row>
    <row r="9830" spans="2:3">
      <c r="B9830" s="45">
        <v>29724</v>
      </c>
      <c r="C9830" s="44">
        <v>562.58000000000004</v>
      </c>
    </row>
    <row r="9831" spans="2:3">
      <c r="B9831" s="45">
        <v>29722</v>
      </c>
      <c r="C9831" s="44">
        <v>566.72</v>
      </c>
    </row>
    <row r="9832" spans="2:3">
      <c r="B9832" s="45">
        <v>29721</v>
      </c>
      <c r="C9832" s="44">
        <v>562.38</v>
      </c>
    </row>
    <row r="9833" spans="2:3">
      <c r="B9833" s="45">
        <v>29720</v>
      </c>
      <c r="C9833" s="44">
        <v>560.98</v>
      </c>
    </row>
    <row r="9834" spans="2:3">
      <c r="B9834" s="45">
        <v>29719</v>
      </c>
      <c r="C9834" s="44">
        <v>565.77</v>
      </c>
    </row>
    <row r="9835" spans="2:3">
      <c r="B9835" s="45">
        <v>29718</v>
      </c>
      <c r="C9835" s="44">
        <v>571.23</v>
      </c>
    </row>
    <row r="9836" spans="2:3">
      <c r="B9836" s="45">
        <v>29717</v>
      </c>
      <c r="C9836" s="44">
        <v>575.27</v>
      </c>
    </row>
    <row r="9837" spans="2:3">
      <c r="B9837" s="45">
        <v>29715</v>
      </c>
      <c r="C9837" s="44">
        <v>571.58000000000004</v>
      </c>
    </row>
    <row r="9838" spans="2:3">
      <c r="B9838" s="45">
        <v>29714</v>
      </c>
      <c r="C9838" s="44">
        <v>567.52</v>
      </c>
    </row>
    <row r="9839" spans="2:3">
      <c r="B9839" s="45">
        <v>29713</v>
      </c>
      <c r="C9839" s="44">
        <v>567.77</v>
      </c>
    </row>
    <row r="9840" spans="2:3">
      <c r="B9840" s="45">
        <v>29712</v>
      </c>
      <c r="C9840" s="44">
        <v>564.04999999999995</v>
      </c>
    </row>
    <row r="9841" spans="2:3">
      <c r="B9841" s="45">
        <v>29711</v>
      </c>
      <c r="C9841" s="44">
        <v>560.29999999999995</v>
      </c>
    </row>
    <row r="9842" spans="2:3">
      <c r="B9842" s="45">
        <v>29710</v>
      </c>
      <c r="C9842" s="44">
        <v>565.39</v>
      </c>
    </row>
    <row r="9843" spans="2:3">
      <c r="B9843" s="45">
        <v>29708</v>
      </c>
      <c r="C9843" s="44">
        <v>559.59</v>
      </c>
    </row>
    <row r="9844" spans="2:3">
      <c r="B9844" s="45">
        <v>29707</v>
      </c>
      <c r="C9844" s="44">
        <v>556.84</v>
      </c>
    </row>
    <row r="9845" spans="2:3">
      <c r="B9845" s="45">
        <v>29706</v>
      </c>
      <c r="C9845" s="44">
        <v>556.66</v>
      </c>
    </row>
    <row r="9846" spans="2:3">
      <c r="B9846" s="45">
        <v>29705</v>
      </c>
      <c r="C9846" s="44">
        <v>555.01</v>
      </c>
    </row>
    <row r="9847" spans="2:3">
      <c r="B9847" s="45">
        <v>29704</v>
      </c>
      <c r="C9847" s="44">
        <v>554.36</v>
      </c>
    </row>
    <row r="9848" spans="2:3">
      <c r="B9848" s="45">
        <v>29703</v>
      </c>
      <c r="C9848" s="44">
        <v>550.33000000000004</v>
      </c>
    </row>
    <row r="9849" spans="2:3">
      <c r="B9849" s="45">
        <v>29701</v>
      </c>
      <c r="C9849" s="44">
        <v>542.66999999999996</v>
      </c>
    </row>
    <row r="9850" spans="2:3">
      <c r="B9850" s="45">
        <v>29700</v>
      </c>
      <c r="C9850" s="44">
        <v>543.19000000000005</v>
      </c>
    </row>
    <row r="9851" spans="2:3">
      <c r="B9851" s="45">
        <v>29699</v>
      </c>
      <c r="C9851" s="44">
        <v>540.52</v>
      </c>
    </row>
    <row r="9852" spans="2:3">
      <c r="B9852" s="45">
        <v>29698</v>
      </c>
      <c r="C9852" s="44">
        <v>537.9</v>
      </c>
    </row>
    <row r="9853" spans="2:3">
      <c r="B9853" s="45">
        <v>29697</v>
      </c>
      <c r="C9853" s="44">
        <v>537.35</v>
      </c>
    </row>
    <row r="9854" spans="2:3">
      <c r="B9854" s="45">
        <v>29696</v>
      </c>
      <c r="C9854" s="44">
        <v>534.36</v>
      </c>
    </row>
    <row r="9855" spans="2:3">
      <c r="B9855" s="45">
        <v>29694</v>
      </c>
      <c r="C9855" s="44">
        <v>539.05999999999995</v>
      </c>
    </row>
    <row r="9856" spans="2:3">
      <c r="B9856" s="45">
        <v>29693</v>
      </c>
      <c r="C9856" s="44">
        <v>543.27</v>
      </c>
    </row>
    <row r="9857" spans="2:3">
      <c r="B9857" s="45">
        <v>29692</v>
      </c>
      <c r="C9857" s="44">
        <v>543.24</v>
      </c>
    </row>
    <row r="9858" spans="2:3">
      <c r="B9858" s="45">
        <v>29691</v>
      </c>
      <c r="C9858" s="44">
        <v>542.53</v>
      </c>
    </row>
    <row r="9859" spans="2:3">
      <c r="B9859" s="45">
        <v>29690</v>
      </c>
      <c r="C9859" s="44">
        <v>545.69000000000005</v>
      </c>
    </row>
    <row r="9860" spans="2:3">
      <c r="B9860" s="45">
        <v>29689</v>
      </c>
      <c r="C9860" s="44">
        <v>546.97</v>
      </c>
    </row>
    <row r="9861" spans="2:3">
      <c r="B9861" s="45">
        <v>29687</v>
      </c>
      <c r="C9861" s="44">
        <v>550.66</v>
      </c>
    </row>
    <row r="9862" spans="2:3">
      <c r="B9862" s="45">
        <v>29686</v>
      </c>
      <c r="C9862" s="44">
        <v>552.85</v>
      </c>
    </row>
    <row r="9863" spans="2:3">
      <c r="B9863" s="45">
        <v>29685</v>
      </c>
      <c r="C9863" s="44">
        <v>553.63</v>
      </c>
    </row>
    <row r="9864" spans="2:3">
      <c r="B9864" s="45">
        <v>29684</v>
      </c>
      <c r="C9864" s="44">
        <v>552.71</v>
      </c>
    </row>
    <row r="9865" spans="2:3">
      <c r="B9865" s="45">
        <v>29683</v>
      </c>
      <c r="C9865" s="44">
        <v>552.12</v>
      </c>
    </row>
    <row r="9866" spans="2:3">
      <c r="B9866" s="45">
        <v>29680</v>
      </c>
      <c r="C9866" s="44">
        <v>552.08000000000004</v>
      </c>
    </row>
    <row r="9867" spans="2:3">
      <c r="B9867" s="45">
        <v>29679</v>
      </c>
      <c r="C9867" s="44">
        <v>550.97</v>
      </c>
    </row>
    <row r="9868" spans="2:3">
      <c r="B9868" s="45">
        <v>29678</v>
      </c>
      <c r="C9868" s="44">
        <v>553.07000000000005</v>
      </c>
    </row>
    <row r="9869" spans="2:3">
      <c r="B9869" s="45">
        <v>29677</v>
      </c>
      <c r="C9869" s="44">
        <v>554.94000000000005</v>
      </c>
    </row>
    <row r="9870" spans="2:3">
      <c r="B9870" s="45">
        <v>29676</v>
      </c>
      <c r="C9870" s="44">
        <v>549.4</v>
      </c>
    </row>
    <row r="9871" spans="2:3">
      <c r="B9871" s="45">
        <v>29673</v>
      </c>
      <c r="C9871" s="44">
        <v>553.54999999999995</v>
      </c>
    </row>
    <row r="9872" spans="2:3">
      <c r="B9872" s="45">
        <v>29672</v>
      </c>
      <c r="C9872" s="44">
        <v>548.23</v>
      </c>
    </row>
    <row r="9873" spans="2:3">
      <c r="B9873" s="45">
        <v>29671</v>
      </c>
      <c r="C9873" s="44">
        <v>547.74</v>
      </c>
    </row>
    <row r="9874" spans="2:3">
      <c r="B9874" s="45">
        <v>29670</v>
      </c>
      <c r="C9874" s="44">
        <v>551.88</v>
      </c>
    </row>
    <row r="9875" spans="2:3">
      <c r="B9875" s="45">
        <v>29669</v>
      </c>
      <c r="C9875" s="44">
        <v>550.62</v>
      </c>
    </row>
    <row r="9876" spans="2:3">
      <c r="B9876" s="45">
        <v>29668</v>
      </c>
      <c r="C9876" s="44">
        <v>554.04999999999995</v>
      </c>
    </row>
    <row r="9877" spans="2:3">
      <c r="B9877" s="45">
        <v>29666</v>
      </c>
      <c r="C9877" s="44">
        <v>548.07000000000005</v>
      </c>
    </row>
    <row r="9878" spans="2:3">
      <c r="B9878" s="45">
        <v>29665</v>
      </c>
      <c r="C9878" s="44">
        <v>545.28</v>
      </c>
    </row>
    <row r="9879" spans="2:3">
      <c r="B9879" s="45">
        <v>29664</v>
      </c>
      <c r="C9879" s="44">
        <v>545.76</v>
      </c>
    </row>
    <row r="9880" spans="2:3">
      <c r="B9880" s="45">
        <v>29663</v>
      </c>
      <c r="C9880" s="44">
        <v>544.38</v>
      </c>
    </row>
    <row r="9881" spans="2:3">
      <c r="B9881" s="45">
        <v>29662</v>
      </c>
      <c r="C9881" s="44">
        <v>545.78</v>
      </c>
    </row>
    <row r="9882" spans="2:3">
      <c r="B9882" s="45">
        <v>29661</v>
      </c>
      <c r="C9882" s="44">
        <v>536.76</v>
      </c>
    </row>
    <row r="9883" spans="2:3">
      <c r="B9883" s="45">
        <v>29659</v>
      </c>
      <c r="C9883" s="44">
        <v>546.65</v>
      </c>
    </row>
    <row r="9884" spans="2:3">
      <c r="B9884" s="45">
        <v>29658</v>
      </c>
      <c r="C9884" s="44">
        <v>555.25</v>
      </c>
    </row>
    <row r="9885" spans="2:3">
      <c r="B9885" s="45">
        <v>29657</v>
      </c>
      <c r="C9885" s="44">
        <v>561.53</v>
      </c>
    </row>
    <row r="9886" spans="2:3">
      <c r="B9886" s="45">
        <v>29656</v>
      </c>
      <c r="C9886" s="44">
        <v>557.99</v>
      </c>
    </row>
    <row r="9887" spans="2:3">
      <c r="B9887" s="45">
        <v>29655</v>
      </c>
      <c r="C9887" s="44">
        <v>555.34</v>
      </c>
    </row>
    <row r="9888" spans="2:3">
      <c r="B9888" s="45">
        <v>29654</v>
      </c>
      <c r="C9888" s="44">
        <v>559.04</v>
      </c>
    </row>
    <row r="9889" spans="2:3">
      <c r="B9889" s="45">
        <v>29652</v>
      </c>
      <c r="C9889" s="44">
        <v>564.97</v>
      </c>
    </row>
    <row r="9890" spans="2:3">
      <c r="B9890" s="45">
        <v>29651</v>
      </c>
      <c r="C9890" s="44">
        <v>567.41999999999996</v>
      </c>
    </row>
    <row r="9891" spans="2:3">
      <c r="B9891" s="45">
        <v>29650</v>
      </c>
      <c r="C9891" s="44">
        <v>573.16</v>
      </c>
    </row>
    <row r="9892" spans="2:3">
      <c r="B9892" s="45">
        <v>29649</v>
      </c>
      <c r="C9892" s="44">
        <v>570.1</v>
      </c>
    </row>
    <row r="9893" spans="2:3">
      <c r="B9893" s="45">
        <v>29648</v>
      </c>
      <c r="C9893" s="44">
        <v>571.99</v>
      </c>
    </row>
    <row r="9894" spans="2:3">
      <c r="B9894" s="45">
        <v>29647</v>
      </c>
      <c r="C9894" s="44">
        <v>576.54</v>
      </c>
    </row>
    <row r="9895" spans="2:3">
      <c r="B9895" s="45">
        <v>29645</v>
      </c>
      <c r="C9895" s="44">
        <v>582.36</v>
      </c>
    </row>
    <row r="9896" spans="2:3">
      <c r="B9896" s="45">
        <v>29644</v>
      </c>
      <c r="C9896" s="44">
        <v>583.36</v>
      </c>
    </row>
    <row r="9897" spans="2:3">
      <c r="B9897" s="45">
        <v>29643</v>
      </c>
      <c r="C9897" s="44">
        <v>585.11</v>
      </c>
    </row>
    <row r="9898" spans="2:3">
      <c r="B9898" s="45">
        <v>29642</v>
      </c>
      <c r="C9898" s="44">
        <v>594.27</v>
      </c>
    </row>
    <row r="9899" spans="2:3">
      <c r="B9899" s="45">
        <v>29641</v>
      </c>
      <c r="C9899" s="44">
        <v>590.04</v>
      </c>
    </row>
    <row r="9900" spans="2:3">
      <c r="B9900" s="45">
        <v>29640</v>
      </c>
      <c r="C9900" s="44">
        <v>597.80999999999995</v>
      </c>
    </row>
    <row r="9901" spans="2:3">
      <c r="B9901" s="45">
        <v>29638</v>
      </c>
      <c r="C9901" s="44">
        <v>591.5</v>
      </c>
    </row>
    <row r="9902" spans="2:3">
      <c r="B9902" s="45">
        <v>29637</v>
      </c>
      <c r="C9902" s="44">
        <v>581.87</v>
      </c>
    </row>
    <row r="9903" spans="2:3">
      <c r="B9903" s="45">
        <v>29636</v>
      </c>
      <c r="C9903" s="44">
        <v>585.48</v>
      </c>
    </row>
    <row r="9904" spans="2:3">
      <c r="B9904" s="45">
        <v>29635</v>
      </c>
      <c r="C9904" s="44">
        <v>587</v>
      </c>
    </row>
    <row r="9905" spans="2:3">
      <c r="B9905" s="45">
        <v>29634</v>
      </c>
      <c r="C9905" s="44">
        <v>586.19000000000005</v>
      </c>
    </row>
    <row r="9906" spans="2:3">
      <c r="B9906" s="45">
        <v>29633</v>
      </c>
      <c r="C9906" s="44">
        <v>581.27</v>
      </c>
    </row>
    <row r="9907" spans="2:3">
      <c r="B9907" s="45">
        <v>29631</v>
      </c>
      <c r="C9907" s="44">
        <v>582.4</v>
      </c>
    </row>
    <row r="9908" spans="2:3">
      <c r="B9908" s="45">
        <v>29630</v>
      </c>
      <c r="C9908" s="44">
        <v>577.4</v>
      </c>
    </row>
    <row r="9909" spans="2:3">
      <c r="B9909" s="45">
        <v>29629</v>
      </c>
      <c r="C9909" s="44">
        <v>572.15</v>
      </c>
    </row>
    <row r="9910" spans="2:3">
      <c r="B9910" s="45">
        <v>29628</v>
      </c>
      <c r="C9910" s="44">
        <v>565.82000000000005</v>
      </c>
    </row>
    <row r="9911" spans="2:3">
      <c r="B9911" s="45">
        <v>29627</v>
      </c>
      <c r="C9911" s="44">
        <v>565.17999999999995</v>
      </c>
    </row>
    <row r="9912" spans="2:3">
      <c r="B9912" s="45">
        <v>29626</v>
      </c>
      <c r="C9912" s="44">
        <v>566.22</v>
      </c>
    </row>
    <row r="9913" spans="2:3">
      <c r="B9913" s="45">
        <v>29619</v>
      </c>
      <c r="C9913" s="44">
        <v>564.86</v>
      </c>
    </row>
    <row r="9914" spans="2:3">
      <c r="B9914" s="45">
        <v>29617</v>
      </c>
      <c r="C9914" s="44">
        <v>564.4</v>
      </c>
    </row>
    <row r="9915" spans="2:3">
      <c r="B9915" s="45">
        <v>29616</v>
      </c>
      <c r="C9915" s="44">
        <v>554.83000000000004</v>
      </c>
    </row>
    <row r="9916" spans="2:3">
      <c r="B9916" s="45">
        <v>29615</v>
      </c>
      <c r="C9916" s="44">
        <v>555.15</v>
      </c>
    </row>
    <row r="9917" spans="2:3">
      <c r="B9917" s="45">
        <v>29614</v>
      </c>
      <c r="C9917" s="44">
        <v>556.67999999999995</v>
      </c>
    </row>
    <row r="9918" spans="2:3">
      <c r="B9918" s="45">
        <v>29613</v>
      </c>
      <c r="C9918" s="44">
        <v>554.37</v>
      </c>
    </row>
    <row r="9919" spans="2:3">
      <c r="B9919" s="45">
        <v>29612</v>
      </c>
      <c r="C9919" s="44">
        <v>557.04999999999995</v>
      </c>
    </row>
    <row r="9920" spans="2:3">
      <c r="B9920" s="45">
        <v>29610</v>
      </c>
      <c r="C9920" s="44">
        <v>557.15</v>
      </c>
    </row>
    <row r="9921" spans="2:3">
      <c r="B9921" s="45">
        <v>29609</v>
      </c>
      <c r="C9921" s="44">
        <v>555.41</v>
      </c>
    </row>
    <row r="9922" spans="2:3">
      <c r="B9922" s="45">
        <v>29608</v>
      </c>
      <c r="C9922" s="44">
        <v>555.91999999999996</v>
      </c>
    </row>
    <row r="9923" spans="2:3">
      <c r="B9923" s="45">
        <v>29607</v>
      </c>
      <c r="C9923" s="44">
        <v>560.98</v>
      </c>
    </row>
    <row r="9924" spans="2:3">
      <c r="B9924" s="45">
        <v>29606</v>
      </c>
      <c r="C9924" s="44">
        <v>557</v>
      </c>
    </row>
    <row r="9925" spans="2:3">
      <c r="B9925" s="45">
        <v>29605</v>
      </c>
      <c r="C9925" s="44">
        <v>563.96</v>
      </c>
    </row>
    <row r="9926" spans="2:3">
      <c r="B9926" s="45">
        <v>29603</v>
      </c>
      <c r="C9926" s="44">
        <v>554.15</v>
      </c>
    </row>
    <row r="9927" spans="2:3">
      <c r="B9927" s="45">
        <v>29602</v>
      </c>
      <c r="C9927" s="44">
        <v>545.89</v>
      </c>
    </row>
    <row r="9928" spans="2:3">
      <c r="B9928" s="45">
        <v>29601</v>
      </c>
      <c r="C9928" s="44">
        <v>543.92999999999995</v>
      </c>
    </row>
    <row r="9929" spans="2:3">
      <c r="B9929" s="45">
        <v>29600</v>
      </c>
      <c r="C9929" s="44">
        <v>535.04</v>
      </c>
    </row>
    <row r="9930" spans="2:3">
      <c r="B9930" s="45">
        <v>29599</v>
      </c>
      <c r="C9930" s="44">
        <v>535.51</v>
      </c>
    </row>
    <row r="9931" spans="2:3">
      <c r="B9931" s="45">
        <v>29598</v>
      </c>
      <c r="C9931" s="44">
        <v>539.80999999999995</v>
      </c>
    </row>
    <row r="9932" spans="2:3">
      <c r="B9932" s="45">
        <v>29596</v>
      </c>
      <c r="C9932" s="44">
        <v>541.91999999999996</v>
      </c>
    </row>
    <row r="9933" spans="2:3">
      <c r="B9933" s="45">
        <v>29595</v>
      </c>
      <c r="C9933" s="44">
        <v>543.54999999999995</v>
      </c>
    </row>
    <row r="9934" spans="2:3">
      <c r="B9934" s="45">
        <v>29594</v>
      </c>
      <c r="C9934" s="44">
        <v>546.64</v>
      </c>
    </row>
    <row r="9935" spans="2:3">
      <c r="B9935" s="45">
        <v>29593</v>
      </c>
      <c r="C9935" s="44">
        <v>551.29</v>
      </c>
    </row>
    <row r="9936" spans="2:3">
      <c r="B9936" s="45">
        <v>29592</v>
      </c>
      <c r="C9936" s="44">
        <v>550.38</v>
      </c>
    </row>
    <row r="9937" spans="2:3">
      <c r="B9937" s="45">
        <v>29591</v>
      </c>
      <c r="C9937" s="44">
        <v>554.04999999999995</v>
      </c>
    </row>
    <row r="9938" spans="2:3">
      <c r="B9938" s="45">
        <v>29585</v>
      </c>
      <c r="C9938" s="44">
        <v>558.45000000000005</v>
      </c>
    </row>
    <row r="9939" spans="2:3">
      <c r="B9939" s="45">
        <v>29584</v>
      </c>
      <c r="C9939" s="44">
        <v>554.23</v>
      </c>
    </row>
    <row r="9940" spans="2:3">
      <c r="B9940" s="45">
        <v>29582</v>
      </c>
      <c r="C9940" s="44">
        <v>555.39</v>
      </c>
    </row>
    <row r="9941" spans="2:3">
      <c r="B9941" s="45">
        <v>29581</v>
      </c>
      <c r="C9941" s="44">
        <v>555.5</v>
      </c>
    </row>
    <row r="9942" spans="2:3">
      <c r="B9942" s="45">
        <v>29579</v>
      </c>
      <c r="C9942" s="44">
        <v>553.54999999999995</v>
      </c>
    </row>
    <row r="9943" spans="2:3">
      <c r="B9943" s="45">
        <v>29578</v>
      </c>
      <c r="C9943" s="44">
        <v>551.53</v>
      </c>
    </row>
    <row r="9944" spans="2:3">
      <c r="B9944" s="45">
        <v>29577</v>
      </c>
      <c r="C9944" s="44">
        <v>547.04</v>
      </c>
    </row>
    <row r="9945" spans="2:3">
      <c r="B9945" s="45">
        <v>29575</v>
      </c>
      <c r="C9945" s="44">
        <v>551.04999999999995</v>
      </c>
    </row>
    <row r="9946" spans="2:3">
      <c r="B9946" s="45">
        <v>29574</v>
      </c>
      <c r="C9946" s="44">
        <v>550.47</v>
      </c>
    </row>
    <row r="9947" spans="2:3">
      <c r="B9947" s="45">
        <v>29573</v>
      </c>
      <c r="C9947" s="44">
        <v>553.47</v>
      </c>
    </row>
    <row r="9948" spans="2:3">
      <c r="B9948" s="45">
        <v>29572</v>
      </c>
      <c r="C9948" s="44">
        <v>556.89</v>
      </c>
    </row>
    <row r="9949" spans="2:3">
      <c r="B9949" s="45">
        <v>29571</v>
      </c>
      <c r="C9949" s="44">
        <v>562.54999999999995</v>
      </c>
    </row>
    <row r="9950" spans="2:3">
      <c r="B9950" s="45">
        <v>29570</v>
      </c>
      <c r="C9950" s="44">
        <v>558.95000000000005</v>
      </c>
    </row>
    <row r="9951" spans="2:3">
      <c r="B9951" s="45">
        <v>29568</v>
      </c>
      <c r="C9951" s="44">
        <v>559.30999999999995</v>
      </c>
    </row>
    <row r="9952" spans="2:3">
      <c r="B9952" s="45">
        <v>29567</v>
      </c>
      <c r="C9952" s="44">
        <v>559.58000000000004</v>
      </c>
    </row>
    <row r="9953" spans="2:3">
      <c r="B9953" s="45">
        <v>29566</v>
      </c>
      <c r="C9953" s="44">
        <v>564.79999999999995</v>
      </c>
    </row>
    <row r="9954" spans="2:3">
      <c r="B9954" s="45">
        <v>29565</v>
      </c>
      <c r="C9954" s="44">
        <v>563.12</v>
      </c>
    </row>
    <row r="9955" spans="2:3">
      <c r="B9955" s="45">
        <v>29564</v>
      </c>
      <c r="C9955" s="44">
        <v>561.4</v>
      </c>
    </row>
    <row r="9956" spans="2:3">
      <c r="B9956" s="45">
        <v>29563</v>
      </c>
      <c r="C9956" s="44">
        <v>558.92999999999995</v>
      </c>
    </row>
    <row r="9957" spans="2:3">
      <c r="B9957" s="45">
        <v>29560</v>
      </c>
      <c r="C9957" s="44">
        <v>560.89</v>
      </c>
    </row>
    <row r="9958" spans="2:3">
      <c r="B9958" s="45">
        <v>29559</v>
      </c>
      <c r="C9958" s="44">
        <v>554.20000000000005</v>
      </c>
    </row>
    <row r="9959" spans="2:3">
      <c r="B9959" s="45">
        <v>29558</v>
      </c>
      <c r="C9959" s="44">
        <v>555.41</v>
      </c>
    </row>
    <row r="9960" spans="2:3">
      <c r="B9960" s="45">
        <v>29557</v>
      </c>
      <c r="C9960" s="44">
        <v>552.92999999999995</v>
      </c>
    </row>
    <row r="9961" spans="2:3">
      <c r="B9961" s="45">
        <v>29556</v>
      </c>
      <c r="C9961" s="44">
        <v>562.84</v>
      </c>
    </row>
    <row r="9962" spans="2:3">
      <c r="B9962" s="45">
        <v>29554</v>
      </c>
      <c r="C9962" s="44">
        <v>566.28</v>
      </c>
    </row>
    <row r="9963" spans="2:3">
      <c r="B9963" s="45">
        <v>29553</v>
      </c>
      <c r="C9963" s="44">
        <v>566.33000000000004</v>
      </c>
    </row>
    <row r="9964" spans="2:3">
      <c r="B9964" s="45">
        <v>29552</v>
      </c>
      <c r="C9964" s="44">
        <v>565.86</v>
      </c>
    </row>
    <row r="9965" spans="2:3">
      <c r="B9965" s="45">
        <v>29551</v>
      </c>
      <c r="C9965" s="44">
        <v>565.85</v>
      </c>
    </row>
    <row r="9966" spans="2:3">
      <c r="B9966" s="45">
        <v>29550</v>
      </c>
      <c r="C9966" s="44">
        <v>565.66</v>
      </c>
    </row>
    <row r="9967" spans="2:3">
      <c r="B9967" s="45">
        <v>29549</v>
      </c>
      <c r="C9967" s="44">
        <v>563.6</v>
      </c>
    </row>
    <row r="9968" spans="2:3">
      <c r="B9968" s="45">
        <v>29547</v>
      </c>
      <c r="C9968" s="44">
        <v>562.23</v>
      </c>
    </row>
    <row r="9969" spans="2:3">
      <c r="B9969" s="45">
        <v>29546</v>
      </c>
      <c r="C9969" s="44">
        <v>562.92999999999995</v>
      </c>
    </row>
    <row r="9970" spans="2:3">
      <c r="B9970" s="45">
        <v>29545</v>
      </c>
      <c r="C9970" s="44">
        <v>564.75</v>
      </c>
    </row>
    <row r="9971" spans="2:3">
      <c r="B9971" s="45">
        <v>29544</v>
      </c>
      <c r="C9971" s="44">
        <v>559.64</v>
      </c>
    </row>
    <row r="9972" spans="2:3">
      <c r="B9972" s="45">
        <v>29543</v>
      </c>
      <c r="C9972" s="44">
        <v>559.77</v>
      </c>
    </row>
    <row r="9973" spans="2:3">
      <c r="B9973" s="45">
        <v>29542</v>
      </c>
      <c r="C9973" s="44">
        <v>564.61</v>
      </c>
    </row>
    <row r="9974" spans="2:3">
      <c r="B9974" s="45">
        <v>29540</v>
      </c>
      <c r="C9974" s="44">
        <v>569.03</v>
      </c>
    </row>
    <row r="9975" spans="2:3">
      <c r="B9975" s="45">
        <v>29539</v>
      </c>
      <c r="C9975" s="44">
        <v>573.78</v>
      </c>
    </row>
    <row r="9976" spans="2:3">
      <c r="B9976" s="45">
        <v>29538</v>
      </c>
      <c r="C9976" s="44">
        <v>569.58000000000004</v>
      </c>
    </row>
    <row r="9977" spans="2:3">
      <c r="B9977" s="45">
        <v>29536</v>
      </c>
      <c r="C9977" s="44">
        <v>585.82000000000005</v>
      </c>
    </row>
    <row r="9978" spans="2:3">
      <c r="B9978" s="45">
        <v>29535</v>
      </c>
      <c r="C9978" s="44">
        <v>587.49</v>
      </c>
    </row>
    <row r="9979" spans="2:3">
      <c r="B9979" s="45">
        <v>29533</v>
      </c>
      <c r="C9979" s="44">
        <v>592.76</v>
      </c>
    </row>
    <row r="9980" spans="2:3">
      <c r="B9980" s="45">
        <v>29532</v>
      </c>
      <c r="C9980" s="44">
        <v>593.82000000000005</v>
      </c>
    </row>
    <row r="9981" spans="2:3">
      <c r="B9981" s="45">
        <v>29531</v>
      </c>
      <c r="C9981" s="44">
        <v>592.29</v>
      </c>
    </row>
    <row r="9982" spans="2:3">
      <c r="B9982" s="45">
        <v>29530</v>
      </c>
      <c r="C9982" s="44">
        <v>599.57000000000005</v>
      </c>
    </row>
    <row r="9983" spans="2:3">
      <c r="B9983" s="45">
        <v>29529</v>
      </c>
      <c r="C9983" s="44">
        <v>587.85</v>
      </c>
    </row>
    <row r="9984" spans="2:3">
      <c r="B9984" s="45">
        <v>29528</v>
      </c>
      <c r="C9984" s="44">
        <v>584.71</v>
      </c>
    </row>
    <row r="9985" spans="2:3">
      <c r="B9985" s="45">
        <v>29526</v>
      </c>
      <c r="C9985" s="44">
        <v>585.51</v>
      </c>
    </row>
    <row r="9986" spans="2:3">
      <c r="B9986" s="45">
        <v>29524</v>
      </c>
      <c r="C9986" s="44">
        <v>581.32000000000005</v>
      </c>
    </row>
    <row r="9987" spans="2:3">
      <c r="B9987" s="45">
        <v>29523</v>
      </c>
      <c r="C9987" s="44">
        <v>578.72</v>
      </c>
    </row>
    <row r="9988" spans="2:3">
      <c r="B9988" s="45">
        <v>29522</v>
      </c>
      <c r="C9988" s="44">
        <v>579.13</v>
      </c>
    </row>
    <row r="9989" spans="2:3">
      <c r="B9989" s="45">
        <v>29521</v>
      </c>
      <c r="C9989" s="44">
        <v>578.33000000000004</v>
      </c>
    </row>
    <row r="9990" spans="2:3">
      <c r="B9990" s="45">
        <v>29518</v>
      </c>
      <c r="C9990" s="44">
        <v>585.14</v>
      </c>
    </row>
    <row r="9991" spans="2:3">
      <c r="B9991" s="45">
        <v>29517</v>
      </c>
      <c r="C9991" s="44">
        <v>589.79999999999995</v>
      </c>
    </row>
    <row r="9992" spans="2:3">
      <c r="B9992" s="45">
        <v>29516</v>
      </c>
      <c r="C9992" s="44">
        <v>589.79999999999995</v>
      </c>
    </row>
    <row r="9993" spans="2:3">
      <c r="B9993" s="45">
        <v>29515</v>
      </c>
      <c r="C9993" s="44">
        <v>586.45000000000005</v>
      </c>
    </row>
    <row r="9994" spans="2:3">
      <c r="B9994" s="45">
        <v>29514</v>
      </c>
      <c r="C9994" s="44">
        <v>592.91999999999996</v>
      </c>
    </row>
    <row r="9995" spans="2:3">
      <c r="B9995" s="45">
        <v>29512</v>
      </c>
      <c r="C9995" s="44">
        <v>593.37</v>
      </c>
    </row>
    <row r="9996" spans="2:3">
      <c r="B9996" s="45">
        <v>29511</v>
      </c>
      <c r="C9996" s="44">
        <v>592.19000000000005</v>
      </c>
    </row>
    <row r="9997" spans="2:3">
      <c r="B9997" s="45">
        <v>29510</v>
      </c>
      <c r="C9997" s="44">
        <v>590.08000000000004</v>
      </c>
    </row>
    <row r="9998" spans="2:3">
      <c r="B9998" s="45">
        <v>29509</v>
      </c>
      <c r="C9998" s="44">
        <v>592.71</v>
      </c>
    </row>
    <row r="9999" spans="2:3">
      <c r="B9999" s="45">
        <v>29508</v>
      </c>
      <c r="C9999" s="44">
        <v>596.71</v>
      </c>
    </row>
    <row r="10000" spans="2:3">
      <c r="B10000" s="45">
        <v>29507</v>
      </c>
      <c r="C10000" s="44">
        <v>590.95000000000005</v>
      </c>
    </row>
    <row r="10001" spans="2:3">
      <c r="B10001" s="45">
        <v>29505</v>
      </c>
      <c r="C10001" s="44">
        <v>582.25</v>
      </c>
    </row>
    <row r="10002" spans="2:3">
      <c r="B10002" s="45">
        <v>29503</v>
      </c>
      <c r="C10002" s="44">
        <v>582.80999999999995</v>
      </c>
    </row>
    <row r="10003" spans="2:3">
      <c r="B10003" s="45">
        <v>29502</v>
      </c>
      <c r="C10003" s="44">
        <v>581.23</v>
      </c>
    </row>
    <row r="10004" spans="2:3">
      <c r="B10004" s="45">
        <v>29501</v>
      </c>
      <c r="C10004" s="44">
        <v>579.25</v>
      </c>
    </row>
    <row r="10005" spans="2:3">
      <c r="B10005" s="45">
        <v>29500</v>
      </c>
      <c r="C10005" s="44">
        <v>582.25</v>
      </c>
    </row>
    <row r="10006" spans="2:3">
      <c r="B10006" s="45">
        <v>29498</v>
      </c>
      <c r="C10006" s="44">
        <v>580.94000000000005</v>
      </c>
    </row>
    <row r="10007" spans="2:3">
      <c r="B10007" s="45">
        <v>29497</v>
      </c>
      <c r="C10007" s="44">
        <v>575.87</v>
      </c>
    </row>
    <row r="10008" spans="2:3">
      <c r="B10008" s="45">
        <v>29496</v>
      </c>
      <c r="C10008" s="44">
        <v>570.39</v>
      </c>
    </row>
    <row r="10009" spans="2:3">
      <c r="B10009" s="45">
        <v>29495</v>
      </c>
      <c r="C10009" s="44">
        <v>560.69000000000005</v>
      </c>
    </row>
    <row r="10010" spans="2:3">
      <c r="B10010" s="45">
        <v>29494</v>
      </c>
      <c r="C10010" s="44">
        <v>559.96</v>
      </c>
    </row>
    <row r="10011" spans="2:3">
      <c r="B10011" s="45">
        <v>29491</v>
      </c>
      <c r="C10011" s="44">
        <v>558.21</v>
      </c>
    </row>
    <row r="10012" spans="2:3">
      <c r="B10012" s="45">
        <v>29490</v>
      </c>
      <c r="C10012" s="44">
        <v>564.09</v>
      </c>
    </row>
    <row r="10013" spans="2:3">
      <c r="B10013" s="45">
        <v>29489</v>
      </c>
      <c r="C10013" s="44">
        <v>554.65</v>
      </c>
    </row>
    <row r="10014" spans="2:3">
      <c r="B10014" s="45">
        <v>29488</v>
      </c>
      <c r="C10014" s="44">
        <v>557.9</v>
      </c>
    </row>
    <row r="10015" spans="2:3">
      <c r="B10015" s="45">
        <v>29486</v>
      </c>
      <c r="C10015" s="44">
        <v>574.13</v>
      </c>
    </row>
    <row r="10016" spans="2:3">
      <c r="B10016" s="45">
        <v>29484</v>
      </c>
      <c r="C10016" s="44">
        <v>581.24</v>
      </c>
    </row>
    <row r="10017" spans="2:3">
      <c r="B10017" s="45">
        <v>29483</v>
      </c>
      <c r="C10017" s="44">
        <v>583.01</v>
      </c>
    </row>
    <row r="10018" spans="2:3">
      <c r="B10018" s="45">
        <v>29482</v>
      </c>
      <c r="C10018" s="44">
        <v>585.73</v>
      </c>
    </row>
    <row r="10019" spans="2:3">
      <c r="B10019" s="45">
        <v>29481</v>
      </c>
      <c r="C10019" s="44">
        <v>581.95000000000005</v>
      </c>
    </row>
    <row r="10020" spans="2:3">
      <c r="B10020" s="45">
        <v>29480</v>
      </c>
      <c r="C10020" s="44">
        <v>581.59</v>
      </c>
    </row>
    <row r="10021" spans="2:3">
      <c r="B10021" s="45">
        <v>29479</v>
      </c>
      <c r="C10021" s="44">
        <v>571.79999999999995</v>
      </c>
    </row>
    <row r="10022" spans="2:3">
      <c r="B10022" s="45">
        <v>29477</v>
      </c>
      <c r="C10022" s="44">
        <v>571.71</v>
      </c>
    </row>
    <row r="10023" spans="2:3">
      <c r="B10023" s="45">
        <v>29476</v>
      </c>
      <c r="C10023" s="44">
        <v>571.99</v>
      </c>
    </row>
    <row r="10024" spans="2:3">
      <c r="B10024" s="45">
        <v>29475</v>
      </c>
      <c r="C10024" s="44">
        <v>571.79999999999995</v>
      </c>
    </row>
    <row r="10025" spans="2:3">
      <c r="B10025" s="45">
        <v>29474</v>
      </c>
      <c r="C10025" s="44">
        <v>569.78</v>
      </c>
    </row>
    <row r="10026" spans="2:3">
      <c r="B10026" s="45">
        <v>29473</v>
      </c>
      <c r="C10026" s="44">
        <v>571.38</v>
      </c>
    </row>
    <row r="10027" spans="2:3">
      <c r="B10027" s="45">
        <v>29472</v>
      </c>
      <c r="C10027" s="44">
        <v>581.84</v>
      </c>
    </row>
    <row r="10028" spans="2:3">
      <c r="B10028" s="45">
        <v>29470</v>
      </c>
      <c r="C10028" s="44">
        <v>581.1</v>
      </c>
    </row>
    <row r="10029" spans="2:3">
      <c r="B10029" s="45">
        <v>29469</v>
      </c>
      <c r="C10029" s="44">
        <v>579.82000000000005</v>
      </c>
    </row>
    <row r="10030" spans="2:3">
      <c r="B10030" s="45">
        <v>29468</v>
      </c>
      <c r="C10030" s="44">
        <v>578.21</v>
      </c>
    </row>
    <row r="10031" spans="2:3">
      <c r="B10031" s="45">
        <v>29467</v>
      </c>
      <c r="C10031" s="44">
        <v>581.29999999999995</v>
      </c>
    </row>
    <row r="10032" spans="2:3">
      <c r="B10032" s="45">
        <v>29466</v>
      </c>
      <c r="C10032" s="44">
        <v>581.05999999999995</v>
      </c>
    </row>
    <row r="10033" spans="2:3">
      <c r="B10033" s="45">
        <v>29465</v>
      </c>
      <c r="C10033" s="44">
        <v>579.58000000000004</v>
      </c>
    </row>
    <row r="10034" spans="2:3">
      <c r="B10034" s="45">
        <v>29463</v>
      </c>
      <c r="C10034" s="44">
        <v>578.13</v>
      </c>
    </row>
    <row r="10035" spans="2:3">
      <c r="B10035" s="45">
        <v>29462</v>
      </c>
      <c r="C10035" s="44">
        <v>574.08000000000004</v>
      </c>
    </row>
    <row r="10036" spans="2:3">
      <c r="B10036" s="45">
        <v>29461</v>
      </c>
      <c r="C10036" s="44">
        <v>577.59</v>
      </c>
    </row>
    <row r="10037" spans="2:3">
      <c r="B10037" s="45">
        <v>29460</v>
      </c>
      <c r="C10037" s="44">
        <v>573.95000000000005</v>
      </c>
    </row>
    <row r="10038" spans="2:3">
      <c r="B10038" s="45">
        <v>29459</v>
      </c>
      <c r="C10038" s="44">
        <v>566.76</v>
      </c>
    </row>
    <row r="10039" spans="2:3">
      <c r="B10039" s="45">
        <v>29458</v>
      </c>
      <c r="C10039" s="44">
        <v>563.15</v>
      </c>
    </row>
    <row r="10040" spans="2:3">
      <c r="B10040" s="45">
        <v>29456</v>
      </c>
      <c r="C10040" s="44">
        <v>563.41</v>
      </c>
    </row>
    <row r="10041" spans="2:3">
      <c r="B10041" s="45">
        <v>29455</v>
      </c>
      <c r="C10041" s="44">
        <v>569.41999999999996</v>
      </c>
    </row>
    <row r="10042" spans="2:3">
      <c r="B10042" s="45">
        <v>29454</v>
      </c>
      <c r="C10042" s="44">
        <v>569.26</v>
      </c>
    </row>
    <row r="10043" spans="2:3">
      <c r="B10043" s="45">
        <v>29453</v>
      </c>
      <c r="C10043" s="44">
        <v>567.34</v>
      </c>
    </row>
    <row r="10044" spans="2:3">
      <c r="B10044" s="45">
        <v>29452</v>
      </c>
      <c r="C10044" s="44">
        <v>569.35</v>
      </c>
    </row>
    <row r="10045" spans="2:3">
      <c r="B10045" s="45">
        <v>29451</v>
      </c>
      <c r="C10045" s="44">
        <v>567.75</v>
      </c>
    </row>
    <row r="10046" spans="2:3">
      <c r="B10046" s="45">
        <v>29449</v>
      </c>
      <c r="C10046" s="44">
        <v>567.09</v>
      </c>
    </row>
    <row r="10047" spans="2:3">
      <c r="B10047" s="45">
        <v>29448</v>
      </c>
      <c r="C10047" s="44">
        <v>557.30999999999995</v>
      </c>
    </row>
    <row r="10048" spans="2:3">
      <c r="B10048" s="45">
        <v>29447</v>
      </c>
      <c r="C10048" s="44">
        <v>565.04</v>
      </c>
    </row>
    <row r="10049" spans="2:3">
      <c r="B10049" s="45">
        <v>29446</v>
      </c>
      <c r="C10049" s="44">
        <v>563.19000000000005</v>
      </c>
    </row>
    <row r="10050" spans="2:3">
      <c r="B10050" s="45">
        <v>29445</v>
      </c>
      <c r="C10050" s="44">
        <v>567.27</v>
      </c>
    </row>
    <row r="10051" spans="2:3">
      <c r="B10051" s="45">
        <v>29444</v>
      </c>
      <c r="C10051" s="44">
        <v>564.9</v>
      </c>
    </row>
    <row r="10052" spans="2:3">
      <c r="B10052" s="45">
        <v>29442</v>
      </c>
      <c r="C10052" s="44">
        <v>554.29999999999995</v>
      </c>
    </row>
    <row r="10053" spans="2:3">
      <c r="B10053" s="45">
        <v>29441</v>
      </c>
      <c r="C10053" s="44">
        <v>546.34</v>
      </c>
    </row>
    <row r="10054" spans="2:3">
      <c r="B10054" s="45">
        <v>29440</v>
      </c>
      <c r="C10054" s="44">
        <v>550.88</v>
      </c>
    </row>
    <row r="10055" spans="2:3">
      <c r="B10055" s="45">
        <v>29439</v>
      </c>
      <c r="C10055" s="44">
        <v>541.16</v>
      </c>
    </row>
    <row r="10056" spans="2:3">
      <c r="B10056" s="45">
        <v>29438</v>
      </c>
      <c r="C10056" s="44">
        <v>543.9</v>
      </c>
    </row>
    <row r="10057" spans="2:3">
      <c r="B10057" s="45">
        <v>29437</v>
      </c>
      <c r="C10057" s="44">
        <v>549.65</v>
      </c>
    </row>
    <row r="10058" spans="2:3">
      <c r="B10058" s="45">
        <v>29435</v>
      </c>
      <c r="C10058" s="44">
        <v>540.64</v>
      </c>
    </row>
    <row r="10059" spans="2:3">
      <c r="B10059" s="45">
        <v>29434</v>
      </c>
      <c r="C10059" s="44">
        <v>536.95000000000005</v>
      </c>
    </row>
    <row r="10060" spans="2:3">
      <c r="B10060" s="45">
        <v>29433</v>
      </c>
      <c r="C10060" s="44">
        <v>539.19000000000005</v>
      </c>
    </row>
    <row r="10061" spans="2:3">
      <c r="B10061" s="45">
        <v>29432</v>
      </c>
      <c r="C10061" s="44">
        <v>530.21</v>
      </c>
    </row>
    <row r="10062" spans="2:3">
      <c r="B10062" s="45">
        <v>29431</v>
      </c>
      <c r="C10062" s="44">
        <v>535.09</v>
      </c>
    </row>
    <row r="10063" spans="2:3">
      <c r="B10063" s="45">
        <v>29430</v>
      </c>
      <c r="C10063" s="44">
        <v>533.16</v>
      </c>
    </row>
    <row r="10064" spans="2:3">
      <c r="B10064" s="45">
        <v>29428</v>
      </c>
      <c r="C10064" s="44">
        <v>538.85</v>
      </c>
    </row>
    <row r="10065" spans="2:3">
      <c r="B10065" s="45">
        <v>29427</v>
      </c>
      <c r="C10065" s="44">
        <v>544.67999999999995</v>
      </c>
    </row>
    <row r="10066" spans="2:3">
      <c r="B10066" s="45">
        <v>29426</v>
      </c>
      <c r="C10066" s="44">
        <v>544.71</v>
      </c>
    </row>
    <row r="10067" spans="2:3">
      <c r="B10067" s="45">
        <v>29425</v>
      </c>
      <c r="C10067" s="44">
        <v>535.02</v>
      </c>
    </row>
    <row r="10068" spans="2:3">
      <c r="B10068" s="45">
        <v>29424</v>
      </c>
      <c r="C10068" s="44">
        <v>533</v>
      </c>
    </row>
    <row r="10069" spans="2:3">
      <c r="B10069" s="45">
        <v>29423</v>
      </c>
      <c r="C10069" s="44">
        <v>533.61</v>
      </c>
    </row>
    <row r="10070" spans="2:3">
      <c r="B10070" s="45">
        <v>29421</v>
      </c>
      <c r="C10070" s="44">
        <v>523.39</v>
      </c>
    </row>
    <row r="10071" spans="2:3">
      <c r="B10071" s="45">
        <v>29420</v>
      </c>
      <c r="C10071" s="44">
        <v>514.32000000000005</v>
      </c>
    </row>
    <row r="10072" spans="2:3">
      <c r="B10072" s="45">
        <v>29419</v>
      </c>
      <c r="C10072" s="44">
        <v>509.5</v>
      </c>
    </row>
    <row r="10073" spans="2:3">
      <c r="B10073" s="45">
        <v>29418</v>
      </c>
      <c r="C10073" s="44">
        <v>505.33</v>
      </c>
    </row>
    <row r="10074" spans="2:3">
      <c r="B10074" s="45">
        <v>29417</v>
      </c>
      <c r="C10074" s="44">
        <v>499.18</v>
      </c>
    </row>
    <row r="10075" spans="2:3">
      <c r="B10075" s="45">
        <v>29416</v>
      </c>
      <c r="C10075" s="44">
        <v>495.64</v>
      </c>
    </row>
    <row r="10076" spans="2:3">
      <c r="B10076" s="45">
        <v>29414</v>
      </c>
      <c r="C10076" s="44">
        <v>494.28</v>
      </c>
    </row>
    <row r="10077" spans="2:3">
      <c r="B10077" s="45">
        <v>29413</v>
      </c>
      <c r="C10077" s="44">
        <v>495.87</v>
      </c>
    </row>
    <row r="10078" spans="2:3">
      <c r="B10078" s="45">
        <v>29412</v>
      </c>
      <c r="C10078" s="44">
        <v>491.08</v>
      </c>
    </row>
    <row r="10079" spans="2:3">
      <c r="B10079" s="45">
        <v>29411</v>
      </c>
      <c r="C10079" s="44">
        <v>498.75</v>
      </c>
    </row>
    <row r="10080" spans="2:3">
      <c r="B10080" s="45">
        <v>29410</v>
      </c>
      <c r="C10080" s="44">
        <v>497.58</v>
      </c>
    </row>
    <row r="10081" spans="2:3">
      <c r="B10081" s="45">
        <v>29409</v>
      </c>
      <c r="C10081" s="44">
        <v>494.27</v>
      </c>
    </row>
    <row r="10082" spans="2:3">
      <c r="B10082" s="45">
        <v>29407</v>
      </c>
      <c r="C10082" s="44">
        <v>495.02</v>
      </c>
    </row>
    <row r="10083" spans="2:3">
      <c r="B10083" s="45">
        <v>29406</v>
      </c>
      <c r="C10083" s="44">
        <v>494.59</v>
      </c>
    </row>
    <row r="10084" spans="2:3">
      <c r="B10084" s="45">
        <v>29405</v>
      </c>
      <c r="C10084" s="44">
        <v>481.59</v>
      </c>
    </row>
    <row r="10085" spans="2:3">
      <c r="B10085" s="45">
        <v>29404</v>
      </c>
      <c r="C10085" s="44">
        <v>481.63</v>
      </c>
    </row>
    <row r="10086" spans="2:3">
      <c r="B10086" s="45">
        <v>29402</v>
      </c>
      <c r="C10086" s="44">
        <v>480.38</v>
      </c>
    </row>
    <row r="10087" spans="2:3">
      <c r="B10087" s="45">
        <v>29400</v>
      </c>
      <c r="C10087" s="44">
        <v>487.49</v>
      </c>
    </row>
    <row r="10088" spans="2:3">
      <c r="B10088" s="45">
        <v>29399</v>
      </c>
      <c r="C10088" s="44">
        <v>491.84</v>
      </c>
    </row>
    <row r="10089" spans="2:3">
      <c r="B10089" s="45">
        <v>29398</v>
      </c>
      <c r="C10089" s="44">
        <v>489.15</v>
      </c>
    </row>
    <row r="10090" spans="2:3">
      <c r="B10090" s="45">
        <v>29397</v>
      </c>
      <c r="C10090" s="44">
        <v>494.14</v>
      </c>
    </row>
    <row r="10091" spans="2:3">
      <c r="B10091" s="45">
        <v>29396</v>
      </c>
      <c r="C10091" s="44">
        <v>502.89</v>
      </c>
    </row>
    <row r="10092" spans="2:3">
      <c r="B10092" s="45">
        <v>29395</v>
      </c>
      <c r="C10092" s="44">
        <v>503.88</v>
      </c>
    </row>
    <row r="10093" spans="2:3">
      <c r="B10093" s="45">
        <v>29393</v>
      </c>
      <c r="C10093" s="44">
        <v>507.18</v>
      </c>
    </row>
    <row r="10094" spans="2:3">
      <c r="B10094" s="45">
        <v>29392</v>
      </c>
      <c r="C10094" s="44">
        <v>507.21</v>
      </c>
    </row>
    <row r="10095" spans="2:3">
      <c r="B10095" s="45">
        <v>29391</v>
      </c>
      <c r="C10095" s="44">
        <v>510.49</v>
      </c>
    </row>
    <row r="10096" spans="2:3">
      <c r="B10096" s="45">
        <v>29390</v>
      </c>
      <c r="C10096" s="44">
        <v>511.86</v>
      </c>
    </row>
    <row r="10097" spans="2:3">
      <c r="B10097" s="45">
        <v>29388</v>
      </c>
      <c r="C10097" s="44">
        <v>514.64</v>
      </c>
    </row>
    <row r="10098" spans="2:3">
      <c r="B10098" s="45">
        <v>29386</v>
      </c>
      <c r="C10098" s="44">
        <v>512.98</v>
      </c>
    </row>
    <row r="10099" spans="2:3">
      <c r="B10099" s="45">
        <v>29385</v>
      </c>
      <c r="C10099" s="44">
        <v>513.46</v>
      </c>
    </row>
    <row r="10100" spans="2:3">
      <c r="B10100" s="45">
        <v>29384</v>
      </c>
      <c r="C10100" s="44">
        <v>511.46</v>
      </c>
    </row>
    <row r="10101" spans="2:3">
      <c r="B10101" s="45">
        <v>29383</v>
      </c>
      <c r="C10101" s="44">
        <v>509.97</v>
      </c>
    </row>
    <row r="10102" spans="2:3">
      <c r="B10102" s="45">
        <v>29382</v>
      </c>
      <c r="C10102" s="44">
        <v>509.54</v>
      </c>
    </row>
    <row r="10103" spans="2:3">
      <c r="B10103" s="45">
        <v>29381</v>
      </c>
      <c r="C10103" s="44">
        <v>507.01</v>
      </c>
    </row>
    <row r="10104" spans="2:3">
      <c r="B10104" s="45">
        <v>29379</v>
      </c>
      <c r="C10104" s="44">
        <v>508.59</v>
      </c>
    </row>
    <row r="10105" spans="2:3">
      <c r="B10105" s="45">
        <v>29378</v>
      </c>
      <c r="C10105" s="44">
        <v>509.92</v>
      </c>
    </row>
    <row r="10106" spans="2:3">
      <c r="B10106" s="45">
        <v>29377</v>
      </c>
      <c r="C10106" s="44">
        <v>512.08000000000004</v>
      </c>
    </row>
    <row r="10107" spans="2:3">
      <c r="B10107" s="45">
        <v>29376</v>
      </c>
      <c r="C10107" s="44">
        <v>510.54</v>
      </c>
    </row>
    <row r="10108" spans="2:3">
      <c r="B10108" s="45">
        <v>29375</v>
      </c>
      <c r="C10108" s="44">
        <v>510.6</v>
      </c>
    </row>
    <row r="10109" spans="2:3">
      <c r="B10109" s="45">
        <v>29374</v>
      </c>
      <c r="C10109" s="44">
        <v>512.41</v>
      </c>
    </row>
    <row r="10110" spans="2:3">
      <c r="B10110" s="45">
        <v>29372</v>
      </c>
      <c r="C10110" s="44">
        <v>514.79999999999995</v>
      </c>
    </row>
    <row r="10111" spans="2:3">
      <c r="B10111" s="45">
        <v>29371</v>
      </c>
      <c r="C10111" s="44">
        <v>511</v>
      </c>
    </row>
    <row r="10112" spans="2:3">
      <c r="B10112" s="45">
        <v>29370</v>
      </c>
      <c r="C10112" s="44">
        <v>508.34</v>
      </c>
    </row>
    <row r="10113" spans="2:3">
      <c r="B10113" s="45">
        <v>29369</v>
      </c>
      <c r="C10113" s="44">
        <v>508.69</v>
      </c>
    </row>
    <row r="10114" spans="2:3">
      <c r="B10114" s="45">
        <v>29368</v>
      </c>
      <c r="C10114" s="44">
        <v>509.65</v>
      </c>
    </row>
    <row r="10115" spans="2:3">
      <c r="B10115" s="45">
        <v>29367</v>
      </c>
      <c r="C10115" s="44">
        <v>507.28</v>
      </c>
    </row>
    <row r="10116" spans="2:3">
      <c r="B10116" s="45">
        <v>29365</v>
      </c>
      <c r="C10116" s="44">
        <v>508.06</v>
      </c>
    </row>
    <row r="10117" spans="2:3">
      <c r="B10117" s="45">
        <v>29364</v>
      </c>
      <c r="C10117" s="44">
        <v>509.55</v>
      </c>
    </row>
    <row r="10118" spans="2:3">
      <c r="B10118" s="45">
        <v>29363</v>
      </c>
      <c r="C10118" s="44">
        <v>507.25</v>
      </c>
    </row>
    <row r="10119" spans="2:3">
      <c r="B10119" s="45">
        <v>29362</v>
      </c>
      <c r="C10119" s="44">
        <v>508.25</v>
      </c>
    </row>
    <row r="10120" spans="2:3">
      <c r="B10120" s="45">
        <v>29361</v>
      </c>
      <c r="C10120" s="44">
        <v>514.92999999999995</v>
      </c>
    </row>
    <row r="10121" spans="2:3">
      <c r="B10121" s="45">
        <v>29360</v>
      </c>
      <c r="C10121" s="44">
        <v>518.20000000000005</v>
      </c>
    </row>
    <row r="10122" spans="2:3">
      <c r="B10122" s="45">
        <v>29358</v>
      </c>
      <c r="C10122" s="44">
        <v>511.27</v>
      </c>
    </row>
    <row r="10123" spans="2:3">
      <c r="B10123" s="45">
        <v>29357</v>
      </c>
      <c r="C10123" s="44">
        <v>508.32</v>
      </c>
    </row>
    <row r="10124" spans="2:3">
      <c r="B10124" s="45">
        <v>29356</v>
      </c>
      <c r="C10124" s="44">
        <v>507.63</v>
      </c>
    </row>
    <row r="10125" spans="2:3">
      <c r="B10125" s="45">
        <v>29355</v>
      </c>
      <c r="C10125" s="44">
        <v>507.15</v>
      </c>
    </row>
    <row r="10126" spans="2:3">
      <c r="B10126" s="45">
        <v>29354</v>
      </c>
      <c r="C10126" s="44">
        <v>509.78</v>
      </c>
    </row>
    <row r="10127" spans="2:3">
      <c r="B10127" s="45">
        <v>29353</v>
      </c>
      <c r="C10127" s="44">
        <v>509.59</v>
      </c>
    </row>
    <row r="10128" spans="2:3">
      <c r="B10128" s="45">
        <v>29351</v>
      </c>
      <c r="C10128" s="44">
        <v>509.46</v>
      </c>
    </row>
    <row r="10129" spans="2:3">
      <c r="B10129" s="45">
        <v>29350</v>
      </c>
      <c r="C10129" s="44">
        <v>507.94</v>
      </c>
    </row>
    <row r="10130" spans="2:3">
      <c r="B10130" s="45">
        <v>29349</v>
      </c>
      <c r="C10130" s="44">
        <v>509.55</v>
      </c>
    </row>
    <row r="10131" spans="2:3">
      <c r="B10131" s="45">
        <v>29348</v>
      </c>
      <c r="C10131" s="44">
        <v>504.88</v>
      </c>
    </row>
    <row r="10132" spans="2:3">
      <c r="B10132" s="45">
        <v>29347</v>
      </c>
      <c r="C10132" s="44">
        <v>505.31</v>
      </c>
    </row>
    <row r="10133" spans="2:3">
      <c r="B10133" s="45">
        <v>29346</v>
      </c>
      <c r="C10133" s="44">
        <v>500.77</v>
      </c>
    </row>
    <row r="10134" spans="2:3">
      <c r="B10134" s="45">
        <v>29344</v>
      </c>
      <c r="C10134" s="44">
        <v>508.13</v>
      </c>
    </row>
    <row r="10135" spans="2:3">
      <c r="B10135" s="45">
        <v>29343</v>
      </c>
      <c r="C10135" s="44">
        <v>514.79999999999995</v>
      </c>
    </row>
    <row r="10136" spans="2:3">
      <c r="B10136" s="45">
        <v>29342</v>
      </c>
      <c r="C10136" s="44">
        <v>519.30999999999995</v>
      </c>
    </row>
    <row r="10137" spans="2:3">
      <c r="B10137" s="45">
        <v>29341</v>
      </c>
      <c r="C10137" s="44">
        <v>515.92999999999995</v>
      </c>
    </row>
    <row r="10138" spans="2:3">
      <c r="B10138" s="45">
        <v>29340</v>
      </c>
      <c r="C10138" s="44">
        <v>515.75</v>
      </c>
    </row>
    <row r="10139" spans="2:3">
      <c r="B10139" s="45">
        <v>29339</v>
      </c>
      <c r="C10139" s="44">
        <v>524.54999999999995</v>
      </c>
    </row>
    <row r="10140" spans="2:3">
      <c r="B10140" s="45">
        <v>29337</v>
      </c>
      <c r="C10140" s="44">
        <v>525.9</v>
      </c>
    </row>
    <row r="10141" spans="2:3">
      <c r="B10141" s="45">
        <v>29336</v>
      </c>
      <c r="C10141" s="44">
        <v>531.70000000000005</v>
      </c>
    </row>
    <row r="10142" spans="2:3">
      <c r="B10142" s="45">
        <v>29335</v>
      </c>
      <c r="C10142" s="44">
        <v>526</v>
      </c>
    </row>
    <row r="10143" spans="2:3">
      <c r="B10143" s="45">
        <v>29334</v>
      </c>
      <c r="C10143" s="44">
        <v>525.83000000000004</v>
      </c>
    </row>
    <row r="10144" spans="2:3">
      <c r="B10144" s="45">
        <v>29333</v>
      </c>
      <c r="C10144" s="44">
        <v>520.83000000000004</v>
      </c>
    </row>
    <row r="10145" spans="2:3">
      <c r="B10145" s="45">
        <v>29332</v>
      </c>
      <c r="C10145" s="44">
        <v>519.92999999999995</v>
      </c>
    </row>
    <row r="10146" spans="2:3">
      <c r="B10146" s="45">
        <v>29330</v>
      </c>
      <c r="C10146" s="44">
        <v>522.86</v>
      </c>
    </row>
    <row r="10147" spans="2:3">
      <c r="B10147" s="45">
        <v>29329</v>
      </c>
      <c r="C10147" s="44">
        <v>516.08000000000004</v>
      </c>
    </row>
    <row r="10148" spans="2:3">
      <c r="B10148" s="45">
        <v>29328</v>
      </c>
      <c r="C10148" s="44">
        <v>514.27</v>
      </c>
    </row>
    <row r="10149" spans="2:3">
      <c r="B10149" s="45">
        <v>29327</v>
      </c>
      <c r="C10149" s="44">
        <v>517.79999999999995</v>
      </c>
    </row>
    <row r="10150" spans="2:3">
      <c r="B10150" s="45">
        <v>29326</v>
      </c>
      <c r="C10150" s="44">
        <v>520.86</v>
      </c>
    </row>
    <row r="10151" spans="2:3">
      <c r="B10151" s="45">
        <v>29325</v>
      </c>
      <c r="C10151" s="44">
        <v>517.92999999999995</v>
      </c>
    </row>
    <row r="10152" spans="2:3">
      <c r="B10152" s="45">
        <v>29323</v>
      </c>
      <c r="C10152" s="44">
        <v>522.36</v>
      </c>
    </row>
    <row r="10153" spans="2:3">
      <c r="B10153" s="45">
        <v>29322</v>
      </c>
      <c r="C10153" s="44">
        <v>521.79999999999995</v>
      </c>
    </row>
    <row r="10154" spans="2:3">
      <c r="B10154" s="45">
        <v>29321</v>
      </c>
      <c r="C10154" s="44">
        <v>514.29999999999995</v>
      </c>
    </row>
    <row r="10155" spans="2:3">
      <c r="B10155" s="45">
        <v>29320</v>
      </c>
      <c r="C10155" s="44">
        <v>510.91</v>
      </c>
    </row>
    <row r="10156" spans="2:3">
      <c r="B10156" s="45">
        <v>29319</v>
      </c>
      <c r="C10156" s="44">
        <v>509.7</v>
      </c>
    </row>
    <row r="10157" spans="2:3">
      <c r="B10157" s="45">
        <v>29318</v>
      </c>
      <c r="C10157" s="44">
        <v>521.88</v>
      </c>
    </row>
    <row r="10158" spans="2:3">
      <c r="B10158" s="45">
        <v>29316</v>
      </c>
      <c r="C10158" s="44">
        <v>522.48</v>
      </c>
    </row>
    <row r="10159" spans="2:3">
      <c r="B10159" s="45">
        <v>29314</v>
      </c>
      <c r="C10159" s="44">
        <v>518.09</v>
      </c>
    </row>
    <row r="10160" spans="2:3">
      <c r="B10160" s="45">
        <v>29313</v>
      </c>
      <c r="C10160" s="44">
        <v>522.15</v>
      </c>
    </row>
    <row r="10161" spans="2:3">
      <c r="B10161" s="45">
        <v>29312</v>
      </c>
      <c r="C10161" s="44">
        <v>526.95000000000005</v>
      </c>
    </row>
    <row r="10162" spans="2:3">
      <c r="B10162" s="45">
        <v>29311</v>
      </c>
      <c r="C10162" s="44">
        <v>526.20000000000005</v>
      </c>
    </row>
    <row r="10163" spans="2:3">
      <c r="B10163" s="45">
        <v>29308</v>
      </c>
      <c r="C10163" s="44">
        <v>534.80999999999995</v>
      </c>
    </row>
    <row r="10164" spans="2:3">
      <c r="B10164" s="45">
        <v>29307</v>
      </c>
      <c r="C10164" s="44">
        <v>543.55999999999995</v>
      </c>
    </row>
    <row r="10165" spans="2:3">
      <c r="B10165" s="45">
        <v>29306</v>
      </c>
      <c r="C10165" s="44">
        <v>538.79999999999995</v>
      </c>
    </row>
    <row r="10166" spans="2:3">
      <c r="B10166" s="45">
        <v>29305</v>
      </c>
      <c r="C10166" s="44">
        <v>541.04</v>
      </c>
    </row>
    <row r="10167" spans="2:3">
      <c r="B10167" s="45">
        <v>29304</v>
      </c>
      <c r="C10167" s="44">
        <v>536.13</v>
      </c>
    </row>
    <row r="10168" spans="2:3">
      <c r="B10168" s="45">
        <v>29302</v>
      </c>
      <c r="C10168" s="44">
        <v>541.82000000000005</v>
      </c>
    </row>
    <row r="10169" spans="2:3">
      <c r="B10169" s="45">
        <v>29301</v>
      </c>
      <c r="C10169" s="44">
        <v>544.77</v>
      </c>
    </row>
    <row r="10170" spans="2:3">
      <c r="B10170" s="45">
        <v>29300</v>
      </c>
      <c r="C10170" s="44">
        <v>547.66</v>
      </c>
    </row>
    <row r="10171" spans="2:3">
      <c r="B10171" s="45">
        <v>29299</v>
      </c>
      <c r="C10171" s="44">
        <v>542.58000000000004</v>
      </c>
    </row>
    <row r="10172" spans="2:3">
      <c r="B10172" s="45">
        <v>29298</v>
      </c>
      <c r="C10172" s="44">
        <v>544.97</v>
      </c>
    </row>
    <row r="10173" spans="2:3">
      <c r="B10173" s="45">
        <v>29297</v>
      </c>
      <c r="C10173" s="44">
        <v>555.15</v>
      </c>
    </row>
    <row r="10174" spans="2:3">
      <c r="B10174" s="45">
        <v>29295</v>
      </c>
      <c r="C10174" s="44">
        <v>557.82000000000005</v>
      </c>
    </row>
    <row r="10175" spans="2:3">
      <c r="B10175" s="45">
        <v>29294</v>
      </c>
      <c r="C10175" s="44">
        <v>562.41</v>
      </c>
    </row>
    <row r="10176" spans="2:3">
      <c r="B10176" s="45">
        <v>29293</v>
      </c>
      <c r="C10176" s="44">
        <v>561.78</v>
      </c>
    </row>
    <row r="10177" spans="2:3">
      <c r="B10177" s="45">
        <v>29292</v>
      </c>
      <c r="C10177" s="44">
        <v>572.24</v>
      </c>
    </row>
    <row r="10178" spans="2:3">
      <c r="B10178" s="45">
        <v>29291</v>
      </c>
      <c r="C10178" s="44">
        <v>569.91999999999996</v>
      </c>
    </row>
    <row r="10179" spans="2:3">
      <c r="B10179" s="45">
        <v>29290</v>
      </c>
      <c r="C10179" s="44">
        <v>576.77</v>
      </c>
    </row>
    <row r="10180" spans="2:3">
      <c r="B10180" s="45">
        <v>29288</v>
      </c>
      <c r="C10180" s="44">
        <v>579.4</v>
      </c>
    </row>
    <row r="10181" spans="2:3">
      <c r="B10181" s="45">
        <v>29287</v>
      </c>
      <c r="C10181" s="44">
        <v>583.77</v>
      </c>
    </row>
    <row r="10182" spans="2:3">
      <c r="B10182" s="45">
        <v>29286</v>
      </c>
      <c r="C10182" s="44">
        <v>581.79999999999995</v>
      </c>
    </row>
    <row r="10183" spans="2:3">
      <c r="B10183" s="45">
        <v>29285</v>
      </c>
      <c r="C10183" s="44">
        <v>581.09</v>
      </c>
    </row>
    <row r="10184" spans="2:3">
      <c r="B10184" s="45">
        <v>29284</v>
      </c>
      <c r="C10184" s="44">
        <v>576.94000000000005</v>
      </c>
    </row>
    <row r="10185" spans="2:3">
      <c r="B10185" s="45">
        <v>29283</v>
      </c>
      <c r="C10185" s="44">
        <v>573.11</v>
      </c>
    </row>
    <row r="10186" spans="2:3">
      <c r="B10186" s="45">
        <v>29281</v>
      </c>
      <c r="C10186" s="44">
        <v>562.47</v>
      </c>
    </row>
    <row r="10187" spans="2:3">
      <c r="B10187" s="45">
        <v>29280</v>
      </c>
      <c r="C10187" s="44">
        <v>564.4</v>
      </c>
    </row>
    <row r="10188" spans="2:3">
      <c r="B10188" s="45">
        <v>29279</v>
      </c>
      <c r="C10188" s="44">
        <v>560.55999999999995</v>
      </c>
    </row>
    <row r="10189" spans="2:3">
      <c r="B10189" s="45">
        <v>29278</v>
      </c>
      <c r="C10189" s="44">
        <v>551.87</v>
      </c>
    </row>
    <row r="10190" spans="2:3">
      <c r="B10190" s="45">
        <v>29277</v>
      </c>
      <c r="C10190" s="44">
        <v>550.48</v>
      </c>
    </row>
    <row r="10191" spans="2:3">
      <c r="B10191" s="45">
        <v>29276</v>
      </c>
      <c r="C10191" s="44">
        <v>548.57000000000005</v>
      </c>
    </row>
    <row r="10192" spans="2:3">
      <c r="B10192" s="45">
        <v>29274</v>
      </c>
      <c r="C10192" s="44">
        <v>551.82000000000005</v>
      </c>
    </row>
    <row r="10193" spans="2:3">
      <c r="B10193" s="45">
        <v>29273</v>
      </c>
      <c r="C10193" s="44">
        <v>554.80999999999995</v>
      </c>
    </row>
    <row r="10194" spans="2:3">
      <c r="B10194" s="45">
        <v>29272</v>
      </c>
      <c r="C10194" s="44">
        <v>550.9</v>
      </c>
    </row>
    <row r="10195" spans="2:3">
      <c r="B10195" s="45">
        <v>29271</v>
      </c>
      <c r="C10195" s="44">
        <v>554.53</v>
      </c>
    </row>
    <row r="10196" spans="2:3">
      <c r="B10196" s="45">
        <v>29264</v>
      </c>
      <c r="C10196" s="44">
        <v>557.75</v>
      </c>
    </row>
    <row r="10197" spans="2:3">
      <c r="B10197" s="45">
        <v>29263</v>
      </c>
      <c r="C10197" s="44">
        <v>556.49</v>
      </c>
    </row>
    <row r="10198" spans="2:3">
      <c r="B10198" s="45">
        <v>29262</v>
      </c>
      <c r="C10198" s="44">
        <v>551.5</v>
      </c>
    </row>
    <row r="10199" spans="2:3">
      <c r="B10199" s="45">
        <v>29260</v>
      </c>
      <c r="C10199" s="44">
        <v>550.03</v>
      </c>
    </row>
    <row r="10200" spans="2:3">
      <c r="B10200" s="45">
        <v>29259</v>
      </c>
      <c r="C10200" s="44">
        <v>533.91999999999996</v>
      </c>
    </row>
    <row r="10201" spans="2:3">
      <c r="B10201" s="45">
        <v>29258</v>
      </c>
      <c r="C10201" s="44">
        <v>558.61</v>
      </c>
    </row>
    <row r="10202" spans="2:3">
      <c r="B10202" s="45">
        <v>29257</v>
      </c>
      <c r="C10202" s="44">
        <v>559.54</v>
      </c>
    </row>
    <row r="10203" spans="2:3">
      <c r="B10203" s="45">
        <v>29256</v>
      </c>
      <c r="C10203" s="44">
        <v>562.63</v>
      </c>
    </row>
    <row r="10204" spans="2:3">
      <c r="B10204" s="45">
        <v>29255</v>
      </c>
      <c r="C10204" s="44">
        <v>561.14</v>
      </c>
    </row>
    <row r="10205" spans="2:3">
      <c r="B10205" s="45">
        <v>29253</v>
      </c>
      <c r="C10205" s="44">
        <v>552.42999999999995</v>
      </c>
    </row>
    <row r="10206" spans="2:3">
      <c r="B10206" s="45">
        <v>29252</v>
      </c>
      <c r="C10206" s="44">
        <v>549.53</v>
      </c>
    </row>
    <row r="10207" spans="2:3">
      <c r="B10207" s="45">
        <v>29251</v>
      </c>
      <c r="C10207" s="44">
        <v>547.02</v>
      </c>
    </row>
    <row r="10208" spans="2:3">
      <c r="B10208" s="45">
        <v>29250</v>
      </c>
      <c r="C10208" s="44">
        <v>547.54999999999995</v>
      </c>
    </row>
    <row r="10209" spans="2:3">
      <c r="B10209" s="45">
        <v>29249</v>
      </c>
      <c r="C10209" s="44">
        <v>549.13</v>
      </c>
    </row>
    <row r="10210" spans="2:3">
      <c r="B10210" s="45">
        <v>29248</v>
      </c>
      <c r="C10210" s="44">
        <v>554.16</v>
      </c>
    </row>
    <row r="10211" spans="2:3">
      <c r="B10211" s="45">
        <v>29246</v>
      </c>
      <c r="C10211" s="44">
        <v>552.9</v>
      </c>
    </row>
    <row r="10212" spans="2:3">
      <c r="B10212" s="45">
        <v>29245</v>
      </c>
      <c r="C10212" s="44">
        <v>555.69000000000005</v>
      </c>
    </row>
    <row r="10213" spans="2:3">
      <c r="B10213" s="45">
        <v>29244</v>
      </c>
      <c r="C10213" s="44">
        <v>552.75</v>
      </c>
    </row>
    <row r="10214" spans="2:3">
      <c r="B10214" s="45">
        <v>29243</v>
      </c>
      <c r="C10214" s="44">
        <v>549.61</v>
      </c>
    </row>
    <row r="10215" spans="2:3">
      <c r="B10215" s="45">
        <v>29242</v>
      </c>
      <c r="C10215" s="44">
        <v>544.71</v>
      </c>
    </row>
    <row r="10216" spans="2:3">
      <c r="B10216" s="45">
        <v>29241</v>
      </c>
      <c r="C10216" s="44">
        <v>545.72</v>
      </c>
    </row>
    <row r="10217" spans="2:3">
      <c r="B10217" s="45">
        <v>29239</v>
      </c>
      <c r="C10217" s="44">
        <v>544.96</v>
      </c>
    </row>
    <row r="10218" spans="2:3">
      <c r="B10218" s="45">
        <v>29238</v>
      </c>
      <c r="C10218" s="44">
        <v>541</v>
      </c>
    </row>
    <row r="10219" spans="2:3">
      <c r="B10219" s="45">
        <v>29237</v>
      </c>
      <c r="C10219" s="44">
        <v>540.08000000000004</v>
      </c>
    </row>
    <row r="10220" spans="2:3">
      <c r="B10220" s="45">
        <v>29236</v>
      </c>
      <c r="C10220" s="44">
        <v>549.64</v>
      </c>
    </row>
    <row r="10221" spans="2:3">
      <c r="B10221" s="45">
        <v>29235</v>
      </c>
      <c r="C10221" s="44">
        <v>547.41999999999996</v>
      </c>
    </row>
    <row r="10222" spans="2:3">
      <c r="B10222" s="45">
        <v>29234</v>
      </c>
      <c r="C10222" s="44">
        <v>545.52</v>
      </c>
    </row>
    <row r="10223" spans="2:3">
      <c r="B10223" s="45">
        <v>29232</v>
      </c>
      <c r="C10223" s="44">
        <v>555.37</v>
      </c>
    </row>
    <row r="10224" spans="2:3">
      <c r="B10224" s="45">
        <v>29231</v>
      </c>
      <c r="C10224" s="44">
        <v>555.13</v>
      </c>
    </row>
    <row r="10225" spans="2:3">
      <c r="B10225" s="45">
        <v>29230</v>
      </c>
      <c r="C10225" s="44">
        <v>556.07000000000005</v>
      </c>
    </row>
    <row r="10226" spans="2:3">
      <c r="B10226" s="45">
        <v>29229</v>
      </c>
      <c r="C10226" s="44">
        <v>561.23</v>
      </c>
    </row>
    <row r="10227" spans="2:3">
      <c r="B10227" s="45">
        <v>29228</v>
      </c>
      <c r="C10227" s="44">
        <v>556.33000000000004</v>
      </c>
    </row>
    <row r="10228" spans="2:3">
      <c r="B10228" s="45">
        <v>29227</v>
      </c>
      <c r="C10228" s="44">
        <v>564.80999999999995</v>
      </c>
    </row>
    <row r="10229" spans="2:3">
      <c r="B10229" s="45">
        <v>29225</v>
      </c>
      <c r="C10229" s="44">
        <v>561.54999999999995</v>
      </c>
    </row>
    <row r="10230" spans="2:3">
      <c r="B10230" s="45">
        <v>29224</v>
      </c>
      <c r="C10230" s="44">
        <v>562.65</v>
      </c>
    </row>
    <row r="10231" spans="2:3">
      <c r="B10231" s="45">
        <v>29218</v>
      </c>
      <c r="C10231" s="44">
        <v>549.54999999999995</v>
      </c>
    </row>
    <row r="10232" spans="2:3">
      <c r="B10232" s="45">
        <v>29217</v>
      </c>
      <c r="C10232" s="44">
        <v>542.69000000000005</v>
      </c>
    </row>
    <row r="10233" spans="2:3">
      <c r="B10233" s="45">
        <v>29216</v>
      </c>
      <c r="C10233" s="44">
        <v>524.88</v>
      </c>
    </row>
    <row r="10234" spans="2:3">
      <c r="B10234" s="45">
        <v>29215</v>
      </c>
      <c r="C10234" s="44">
        <v>533.97</v>
      </c>
    </row>
    <row r="10235" spans="2:3">
      <c r="B10235" s="45">
        <v>29213</v>
      </c>
      <c r="C10235" s="44">
        <v>550.91999999999996</v>
      </c>
    </row>
    <row r="10236" spans="2:3">
      <c r="B10236" s="45">
        <v>29211</v>
      </c>
      <c r="C10236" s="44">
        <v>554.55999999999995</v>
      </c>
    </row>
    <row r="10237" spans="2:3">
      <c r="B10237" s="45">
        <v>29210</v>
      </c>
      <c r="C10237" s="44">
        <v>555.22</v>
      </c>
    </row>
    <row r="10238" spans="2:3">
      <c r="B10238" s="45">
        <v>29209</v>
      </c>
      <c r="C10238" s="44">
        <v>545.88</v>
      </c>
    </row>
    <row r="10239" spans="2:3">
      <c r="B10239" s="45">
        <v>29208</v>
      </c>
      <c r="C10239" s="44">
        <v>539.48</v>
      </c>
    </row>
    <row r="10240" spans="2:3">
      <c r="B10240" s="45">
        <v>29207</v>
      </c>
      <c r="C10240" s="44">
        <v>546.08000000000004</v>
      </c>
    </row>
    <row r="10241" spans="2:3">
      <c r="B10241" s="45">
        <v>29206</v>
      </c>
      <c r="C10241" s="44">
        <v>540.02</v>
      </c>
    </row>
    <row r="10242" spans="2:3">
      <c r="B10242" s="45">
        <v>29204</v>
      </c>
      <c r="C10242" s="44">
        <v>524.66999999999996</v>
      </c>
    </row>
    <row r="10243" spans="2:3">
      <c r="B10243" s="45">
        <v>29203</v>
      </c>
      <c r="C10243" s="44">
        <v>518.78</v>
      </c>
    </row>
    <row r="10244" spans="2:3">
      <c r="B10244" s="45">
        <v>29202</v>
      </c>
      <c r="C10244" s="44">
        <v>514.88</v>
      </c>
    </row>
    <row r="10245" spans="2:3">
      <c r="B10245" s="45">
        <v>29201</v>
      </c>
      <c r="C10245" s="44">
        <v>519.07000000000005</v>
      </c>
    </row>
    <row r="10246" spans="2:3">
      <c r="B10246" s="45">
        <v>29200</v>
      </c>
      <c r="C10246" s="44">
        <v>520.32000000000005</v>
      </c>
    </row>
    <row r="10247" spans="2:3">
      <c r="B10247" s="45">
        <v>29199</v>
      </c>
      <c r="C10247" s="44">
        <v>519.49</v>
      </c>
    </row>
    <row r="10248" spans="2:3">
      <c r="B10248" s="45">
        <v>29197</v>
      </c>
      <c r="C10248" s="44">
        <v>508.52</v>
      </c>
    </row>
    <row r="10249" spans="2:3">
      <c r="B10249" s="45">
        <v>29196</v>
      </c>
      <c r="C10249" s="44">
        <v>507.24</v>
      </c>
    </row>
    <row r="10250" spans="2:3">
      <c r="B10250" s="45">
        <v>29195</v>
      </c>
      <c r="C10250" s="44">
        <v>507.79</v>
      </c>
    </row>
    <row r="10251" spans="2:3">
      <c r="B10251" s="45">
        <v>29194</v>
      </c>
      <c r="C10251" s="44">
        <v>506.36</v>
      </c>
    </row>
    <row r="10252" spans="2:3">
      <c r="B10252" s="45">
        <v>29193</v>
      </c>
      <c r="C10252" s="44">
        <v>503.74</v>
      </c>
    </row>
    <row r="10253" spans="2:3">
      <c r="B10253" s="45">
        <v>29192</v>
      </c>
      <c r="C10253" s="44">
        <v>503.57</v>
      </c>
    </row>
    <row r="10254" spans="2:3">
      <c r="B10254" s="45">
        <v>29190</v>
      </c>
      <c r="C10254" s="44">
        <v>509.18</v>
      </c>
    </row>
    <row r="10255" spans="2:3">
      <c r="B10255" s="45">
        <v>29189</v>
      </c>
      <c r="C10255" s="44">
        <v>512.45000000000005</v>
      </c>
    </row>
    <row r="10256" spans="2:3">
      <c r="B10256" s="45">
        <v>29188</v>
      </c>
      <c r="C10256" s="44">
        <v>510.18</v>
      </c>
    </row>
    <row r="10257" spans="2:3">
      <c r="B10257" s="45">
        <v>29187</v>
      </c>
      <c r="C10257" s="44">
        <v>514.35</v>
      </c>
    </row>
    <row r="10258" spans="2:3">
      <c r="B10258" s="45">
        <v>29186</v>
      </c>
      <c r="C10258" s="44">
        <v>514.27</v>
      </c>
    </row>
    <row r="10259" spans="2:3">
      <c r="B10259" s="45">
        <v>29185</v>
      </c>
      <c r="C10259" s="44">
        <v>503.68</v>
      </c>
    </row>
    <row r="10260" spans="2:3">
      <c r="B10260" s="45">
        <v>29183</v>
      </c>
      <c r="C10260" s="44">
        <v>502.2</v>
      </c>
    </row>
    <row r="10261" spans="2:3">
      <c r="B10261" s="45">
        <v>29182</v>
      </c>
      <c r="C10261" s="44">
        <v>502.05</v>
      </c>
    </row>
    <row r="10262" spans="2:3">
      <c r="B10262" s="45">
        <v>29181</v>
      </c>
      <c r="C10262" s="44">
        <v>505.76</v>
      </c>
    </row>
    <row r="10263" spans="2:3">
      <c r="B10263" s="45">
        <v>29180</v>
      </c>
      <c r="C10263" s="44">
        <v>508.29</v>
      </c>
    </row>
    <row r="10264" spans="2:3">
      <c r="B10264" s="45">
        <v>29179</v>
      </c>
      <c r="C10264" s="44">
        <v>517.76</v>
      </c>
    </row>
    <row r="10265" spans="2:3">
      <c r="B10265" s="45">
        <v>29178</v>
      </c>
      <c r="C10265" s="44">
        <v>513.9</v>
      </c>
    </row>
    <row r="10266" spans="2:3">
      <c r="B10266" s="45">
        <v>29176</v>
      </c>
      <c r="C10266" s="44">
        <v>516.51</v>
      </c>
    </row>
    <row r="10267" spans="2:3">
      <c r="B10267" s="45">
        <v>29175</v>
      </c>
      <c r="C10267" s="44">
        <v>522.29999999999995</v>
      </c>
    </row>
    <row r="10268" spans="2:3">
      <c r="B10268" s="45">
        <v>29174</v>
      </c>
      <c r="C10268" s="44">
        <v>522.25</v>
      </c>
    </row>
    <row r="10269" spans="2:3">
      <c r="B10269" s="45">
        <v>29173</v>
      </c>
      <c r="C10269" s="44">
        <v>519.27</v>
      </c>
    </row>
    <row r="10270" spans="2:3">
      <c r="B10270" s="45">
        <v>29172</v>
      </c>
      <c r="C10270" s="44">
        <v>516.11</v>
      </c>
    </row>
    <row r="10271" spans="2:3">
      <c r="B10271" s="45">
        <v>29169</v>
      </c>
      <c r="C10271" s="44">
        <v>532.89</v>
      </c>
    </row>
    <row r="10272" spans="2:3">
      <c r="B10272" s="45">
        <v>29168</v>
      </c>
      <c r="C10272" s="44">
        <v>534.44000000000005</v>
      </c>
    </row>
    <row r="10273" spans="2:3">
      <c r="B10273" s="45">
        <v>29167</v>
      </c>
      <c r="C10273" s="44">
        <v>533.5</v>
      </c>
    </row>
    <row r="10274" spans="2:3">
      <c r="B10274" s="45">
        <v>29166</v>
      </c>
      <c r="C10274" s="44">
        <v>544.46</v>
      </c>
    </row>
    <row r="10275" spans="2:3">
      <c r="B10275" s="45">
        <v>29165</v>
      </c>
      <c r="C10275" s="44">
        <v>554.89</v>
      </c>
    </row>
    <row r="10276" spans="2:3">
      <c r="B10276" s="45">
        <v>29164</v>
      </c>
      <c r="C10276" s="44">
        <v>544.38</v>
      </c>
    </row>
    <row r="10277" spans="2:3">
      <c r="B10277" s="45">
        <v>29162</v>
      </c>
      <c r="C10277" s="44">
        <v>547.53</v>
      </c>
    </row>
    <row r="10278" spans="2:3">
      <c r="B10278" s="45">
        <v>29161</v>
      </c>
      <c r="C10278" s="44">
        <v>541.64</v>
      </c>
    </row>
    <row r="10279" spans="2:3">
      <c r="B10279" s="45">
        <v>29160</v>
      </c>
      <c r="C10279" s="44">
        <v>537.25</v>
      </c>
    </row>
    <row r="10280" spans="2:3">
      <c r="B10280" s="45">
        <v>29158</v>
      </c>
      <c r="C10280" s="44">
        <v>530.91999999999996</v>
      </c>
    </row>
    <row r="10281" spans="2:3">
      <c r="B10281" s="45">
        <v>29157</v>
      </c>
      <c r="C10281" s="44">
        <v>533.61</v>
      </c>
    </row>
    <row r="10282" spans="2:3">
      <c r="B10282" s="45">
        <v>29155</v>
      </c>
      <c r="C10282" s="44">
        <v>535.49</v>
      </c>
    </row>
    <row r="10283" spans="2:3">
      <c r="B10283" s="45">
        <v>29154</v>
      </c>
      <c r="C10283" s="44">
        <v>531.24</v>
      </c>
    </row>
    <row r="10284" spans="2:3">
      <c r="B10284" s="45">
        <v>29152</v>
      </c>
      <c r="C10284" s="44">
        <v>535.25</v>
      </c>
    </row>
    <row r="10285" spans="2:3">
      <c r="B10285" s="45">
        <v>29151</v>
      </c>
      <c r="C10285" s="44">
        <v>541.29999999999995</v>
      </c>
    </row>
    <row r="10286" spans="2:3">
      <c r="B10286" s="45">
        <v>29150</v>
      </c>
      <c r="C10286" s="44">
        <v>547.41</v>
      </c>
    </row>
    <row r="10287" spans="2:3">
      <c r="B10287" s="45">
        <v>29148</v>
      </c>
      <c r="C10287" s="44">
        <v>549.24</v>
      </c>
    </row>
    <row r="10288" spans="2:3">
      <c r="B10288" s="45">
        <v>29147</v>
      </c>
      <c r="C10288" s="44">
        <v>549.91</v>
      </c>
    </row>
    <row r="10289" spans="2:3">
      <c r="B10289" s="45">
        <v>29146</v>
      </c>
      <c r="C10289" s="44">
        <v>552.07000000000005</v>
      </c>
    </row>
    <row r="10290" spans="2:3">
      <c r="B10290" s="45">
        <v>29145</v>
      </c>
      <c r="C10290" s="44">
        <v>546.58000000000004</v>
      </c>
    </row>
    <row r="10291" spans="2:3">
      <c r="B10291" s="45">
        <v>29144</v>
      </c>
      <c r="C10291" s="44">
        <v>544.14</v>
      </c>
    </row>
    <row r="10292" spans="2:3">
      <c r="B10292" s="45">
        <v>29143</v>
      </c>
      <c r="C10292" s="44">
        <v>541.39</v>
      </c>
    </row>
    <row r="10293" spans="2:3">
      <c r="B10293" s="45">
        <v>29141</v>
      </c>
      <c r="C10293" s="44">
        <v>551.24</v>
      </c>
    </row>
    <row r="10294" spans="2:3">
      <c r="B10294" s="45">
        <v>29140</v>
      </c>
      <c r="C10294" s="44">
        <v>556.66</v>
      </c>
    </row>
    <row r="10295" spans="2:3">
      <c r="B10295" s="45">
        <v>29139</v>
      </c>
      <c r="C10295" s="44">
        <v>554.79999999999995</v>
      </c>
    </row>
    <row r="10296" spans="2:3">
      <c r="B10296" s="45">
        <v>29137</v>
      </c>
      <c r="C10296" s="44">
        <v>575.34</v>
      </c>
    </row>
    <row r="10297" spans="2:3">
      <c r="B10297" s="45">
        <v>29136</v>
      </c>
      <c r="C10297" s="44">
        <v>576.19000000000005</v>
      </c>
    </row>
    <row r="10298" spans="2:3">
      <c r="B10298" s="45">
        <v>29134</v>
      </c>
      <c r="C10298" s="44">
        <v>578.4</v>
      </c>
    </row>
    <row r="10299" spans="2:3">
      <c r="B10299" s="45">
        <v>29132</v>
      </c>
      <c r="C10299" s="44">
        <v>581.67999999999995</v>
      </c>
    </row>
    <row r="10300" spans="2:3">
      <c r="B10300" s="45">
        <v>29131</v>
      </c>
      <c r="C10300" s="44">
        <v>584.05999999999995</v>
      </c>
    </row>
    <row r="10301" spans="2:3">
      <c r="B10301" s="45">
        <v>29130</v>
      </c>
      <c r="C10301" s="44">
        <v>584.16999999999996</v>
      </c>
    </row>
    <row r="10302" spans="2:3">
      <c r="B10302" s="45">
        <v>29129</v>
      </c>
      <c r="C10302" s="44">
        <v>586.41</v>
      </c>
    </row>
    <row r="10303" spans="2:3">
      <c r="B10303" s="45">
        <v>29127</v>
      </c>
      <c r="C10303" s="44">
        <v>577.46</v>
      </c>
    </row>
    <row r="10304" spans="2:3">
      <c r="B10304" s="45">
        <v>29125</v>
      </c>
      <c r="C10304" s="44">
        <v>568.53</v>
      </c>
    </row>
    <row r="10305" spans="2:3">
      <c r="B10305" s="45">
        <v>29124</v>
      </c>
      <c r="C10305" s="44">
        <v>569.53</v>
      </c>
    </row>
    <row r="10306" spans="2:3">
      <c r="B10306" s="45">
        <v>29123</v>
      </c>
      <c r="C10306" s="44">
        <v>574.73</v>
      </c>
    </row>
    <row r="10307" spans="2:3">
      <c r="B10307" s="45">
        <v>29122</v>
      </c>
      <c r="C10307" s="44">
        <v>565.44000000000005</v>
      </c>
    </row>
    <row r="10308" spans="2:3">
      <c r="B10308" s="45">
        <v>29120</v>
      </c>
      <c r="C10308" s="44">
        <v>565.84</v>
      </c>
    </row>
    <row r="10309" spans="2:3">
      <c r="B10309" s="45">
        <v>29119</v>
      </c>
      <c r="C10309" s="44">
        <v>562.80999999999995</v>
      </c>
    </row>
    <row r="10310" spans="2:3">
      <c r="B10310" s="45">
        <v>29118</v>
      </c>
      <c r="C10310" s="44">
        <v>569.34</v>
      </c>
    </row>
    <row r="10311" spans="2:3">
      <c r="B10311" s="45">
        <v>29117</v>
      </c>
      <c r="C10311" s="44">
        <v>575.66999999999996</v>
      </c>
    </row>
    <row r="10312" spans="2:3">
      <c r="B10312" s="45">
        <v>29116</v>
      </c>
      <c r="C10312" s="44">
        <v>577.94000000000005</v>
      </c>
    </row>
    <row r="10313" spans="2:3">
      <c r="B10313" s="45">
        <v>29115</v>
      </c>
      <c r="C10313" s="44">
        <v>577.71</v>
      </c>
    </row>
    <row r="10314" spans="2:3">
      <c r="B10314" s="45">
        <v>29113</v>
      </c>
      <c r="C10314" s="44">
        <v>580.88</v>
      </c>
    </row>
    <row r="10315" spans="2:3">
      <c r="B10315" s="45">
        <v>29112</v>
      </c>
      <c r="C10315" s="44">
        <v>584.77</v>
      </c>
    </row>
    <row r="10316" spans="2:3">
      <c r="B10316" s="45">
        <v>29111</v>
      </c>
      <c r="C10316" s="44">
        <v>582.98</v>
      </c>
    </row>
    <row r="10317" spans="2:3">
      <c r="B10317" s="45">
        <v>29110</v>
      </c>
      <c r="C10317" s="44">
        <v>575.27</v>
      </c>
    </row>
    <row r="10318" spans="2:3">
      <c r="B10318" s="45">
        <v>29109</v>
      </c>
      <c r="C10318" s="44">
        <v>574.20000000000005</v>
      </c>
    </row>
    <row r="10319" spans="2:3">
      <c r="B10319" s="45">
        <v>29108</v>
      </c>
      <c r="C10319" s="44">
        <v>572.32000000000005</v>
      </c>
    </row>
    <row r="10320" spans="2:3">
      <c r="B10320" s="45">
        <v>29106</v>
      </c>
      <c r="C10320" s="44">
        <v>579.75</v>
      </c>
    </row>
    <row r="10321" spans="2:3">
      <c r="B10321" s="45">
        <v>29105</v>
      </c>
      <c r="C10321" s="44">
        <v>575.24</v>
      </c>
    </row>
    <row r="10322" spans="2:3">
      <c r="B10322" s="45">
        <v>29104</v>
      </c>
      <c r="C10322" s="44">
        <v>582.15</v>
      </c>
    </row>
    <row r="10323" spans="2:3">
      <c r="B10323" s="45">
        <v>29103</v>
      </c>
      <c r="C10323" s="44">
        <v>581.97</v>
      </c>
    </row>
    <row r="10324" spans="2:3">
      <c r="B10324" s="45">
        <v>29102</v>
      </c>
      <c r="C10324" s="44">
        <v>589.78</v>
      </c>
    </row>
    <row r="10325" spans="2:3">
      <c r="B10325" s="45">
        <v>29101</v>
      </c>
      <c r="C10325" s="44">
        <v>594.51</v>
      </c>
    </row>
    <row r="10326" spans="2:3">
      <c r="B10326" s="45">
        <v>29099</v>
      </c>
      <c r="C10326" s="44">
        <v>592.97</v>
      </c>
    </row>
    <row r="10327" spans="2:3">
      <c r="B10327" s="45">
        <v>29098</v>
      </c>
      <c r="C10327" s="44">
        <v>599.04999999999995</v>
      </c>
    </row>
    <row r="10328" spans="2:3">
      <c r="B10328" s="45">
        <v>29097</v>
      </c>
      <c r="C10328" s="44">
        <v>601.41999999999996</v>
      </c>
    </row>
    <row r="10329" spans="2:3">
      <c r="B10329" s="45">
        <v>29096</v>
      </c>
      <c r="C10329" s="44">
        <v>599.42999999999995</v>
      </c>
    </row>
    <row r="10330" spans="2:3">
      <c r="B10330" s="45">
        <v>29095</v>
      </c>
      <c r="C10330" s="44">
        <v>600.76</v>
      </c>
    </row>
    <row r="10331" spans="2:3">
      <c r="B10331" s="45">
        <v>29094</v>
      </c>
      <c r="C10331" s="44">
        <v>594.27</v>
      </c>
    </row>
    <row r="10332" spans="2:3">
      <c r="B10332" s="45">
        <v>29092</v>
      </c>
      <c r="C10332" s="44">
        <v>582.84</v>
      </c>
    </row>
    <row r="10333" spans="2:3">
      <c r="B10333" s="45">
        <v>29091</v>
      </c>
      <c r="C10333" s="44">
        <v>579.59</v>
      </c>
    </row>
    <row r="10334" spans="2:3">
      <c r="B10334" s="45">
        <v>29090</v>
      </c>
      <c r="C10334" s="44">
        <v>570</v>
      </c>
    </row>
    <row r="10335" spans="2:3">
      <c r="B10335" s="45">
        <v>29089</v>
      </c>
      <c r="C10335" s="44">
        <v>572.17999999999995</v>
      </c>
    </row>
    <row r="10336" spans="2:3">
      <c r="B10336" s="45">
        <v>29088</v>
      </c>
      <c r="C10336" s="44">
        <v>573.13</v>
      </c>
    </row>
    <row r="10337" spans="2:3">
      <c r="B10337" s="45">
        <v>29087</v>
      </c>
      <c r="C10337" s="44">
        <v>571.36</v>
      </c>
    </row>
    <row r="10338" spans="2:3">
      <c r="B10338" s="45">
        <v>29085</v>
      </c>
      <c r="C10338" s="44">
        <v>569.66999999999996</v>
      </c>
    </row>
    <row r="10339" spans="2:3">
      <c r="B10339" s="45">
        <v>29084</v>
      </c>
      <c r="C10339" s="44">
        <v>570.14</v>
      </c>
    </row>
    <row r="10340" spans="2:3">
      <c r="B10340" s="45">
        <v>29083</v>
      </c>
      <c r="C10340" s="44">
        <v>568.38</v>
      </c>
    </row>
    <row r="10341" spans="2:3">
      <c r="B10341" s="45">
        <v>29082</v>
      </c>
      <c r="C10341" s="44">
        <v>565.32000000000005</v>
      </c>
    </row>
    <row r="10342" spans="2:3">
      <c r="B10342" s="45">
        <v>29081</v>
      </c>
      <c r="C10342" s="44">
        <v>562.02</v>
      </c>
    </row>
    <row r="10343" spans="2:3">
      <c r="B10343" s="45">
        <v>29080</v>
      </c>
      <c r="C10343" s="44">
        <v>563.48</v>
      </c>
    </row>
    <row r="10344" spans="2:3">
      <c r="B10344" s="45">
        <v>29078</v>
      </c>
      <c r="C10344" s="44">
        <v>564.66999999999996</v>
      </c>
    </row>
    <row r="10345" spans="2:3">
      <c r="B10345" s="45">
        <v>29077</v>
      </c>
      <c r="C10345" s="44">
        <v>568.38</v>
      </c>
    </row>
    <row r="10346" spans="2:3">
      <c r="B10346" s="45">
        <v>29076</v>
      </c>
      <c r="C10346" s="44">
        <v>570.41999999999996</v>
      </c>
    </row>
    <row r="10347" spans="2:3">
      <c r="B10347" s="45">
        <v>29075</v>
      </c>
      <c r="C10347" s="44">
        <v>569.12</v>
      </c>
    </row>
    <row r="10348" spans="2:3">
      <c r="B10348" s="45">
        <v>29074</v>
      </c>
      <c r="C10348" s="44">
        <v>568.04</v>
      </c>
    </row>
    <row r="10349" spans="2:3">
      <c r="B10349" s="45">
        <v>29073</v>
      </c>
      <c r="C10349" s="44">
        <v>556.95000000000005</v>
      </c>
    </row>
    <row r="10350" spans="2:3">
      <c r="B10350" s="45">
        <v>29071</v>
      </c>
      <c r="C10350" s="44">
        <v>557.72</v>
      </c>
    </row>
    <row r="10351" spans="2:3">
      <c r="B10351" s="45">
        <v>29070</v>
      </c>
      <c r="C10351" s="44">
        <v>559.51</v>
      </c>
    </row>
    <row r="10352" spans="2:3">
      <c r="B10352" s="45">
        <v>29068</v>
      </c>
      <c r="C10352" s="44">
        <v>546.99</v>
      </c>
    </row>
    <row r="10353" spans="2:3">
      <c r="B10353" s="45">
        <v>29067</v>
      </c>
      <c r="C10353" s="44">
        <v>561.54999999999995</v>
      </c>
    </row>
    <row r="10354" spans="2:3">
      <c r="B10354" s="45">
        <v>29066</v>
      </c>
      <c r="C10354" s="44">
        <v>559.29</v>
      </c>
    </row>
    <row r="10355" spans="2:3">
      <c r="B10355" s="45">
        <v>29064</v>
      </c>
      <c r="C10355" s="44">
        <v>551.89</v>
      </c>
    </row>
    <row r="10356" spans="2:3">
      <c r="B10356" s="45">
        <v>29063</v>
      </c>
      <c r="C10356" s="44">
        <v>549.21</v>
      </c>
    </row>
    <row r="10357" spans="2:3">
      <c r="B10357" s="45">
        <v>29062</v>
      </c>
      <c r="C10357" s="44">
        <v>539.95000000000005</v>
      </c>
    </row>
    <row r="10358" spans="2:3">
      <c r="B10358" s="45">
        <v>29061</v>
      </c>
      <c r="C10358" s="44">
        <v>544.42999999999995</v>
      </c>
    </row>
    <row r="10359" spans="2:3">
      <c r="B10359" s="45">
        <v>29060</v>
      </c>
      <c r="C10359" s="44">
        <v>542.79</v>
      </c>
    </row>
    <row r="10360" spans="2:3">
      <c r="B10360" s="45">
        <v>29059</v>
      </c>
      <c r="C10360" s="44">
        <v>539.04</v>
      </c>
    </row>
    <row r="10361" spans="2:3">
      <c r="B10361" s="45">
        <v>29057</v>
      </c>
      <c r="C10361" s="44">
        <v>540.44000000000005</v>
      </c>
    </row>
    <row r="10362" spans="2:3">
      <c r="B10362" s="45">
        <v>29056</v>
      </c>
      <c r="C10362" s="44">
        <v>528.74</v>
      </c>
    </row>
    <row r="10363" spans="2:3">
      <c r="B10363" s="45">
        <v>29055</v>
      </c>
      <c r="C10363" s="44">
        <v>519.80999999999995</v>
      </c>
    </row>
    <row r="10364" spans="2:3">
      <c r="B10364" s="45">
        <v>29054</v>
      </c>
      <c r="C10364" s="44">
        <v>522</v>
      </c>
    </row>
    <row r="10365" spans="2:3">
      <c r="B10365" s="45">
        <v>29053</v>
      </c>
      <c r="C10365" s="44">
        <v>515.17999999999995</v>
      </c>
    </row>
    <row r="10366" spans="2:3">
      <c r="B10366" s="45">
        <v>29052</v>
      </c>
      <c r="C10366" s="44">
        <v>514.04</v>
      </c>
    </row>
    <row r="10367" spans="2:3">
      <c r="B10367" s="45">
        <v>29050</v>
      </c>
      <c r="C10367" s="44">
        <v>523.99</v>
      </c>
    </row>
    <row r="10368" spans="2:3">
      <c r="B10368" s="45">
        <v>29049</v>
      </c>
      <c r="C10368" s="44">
        <v>531.03</v>
      </c>
    </row>
    <row r="10369" spans="2:3">
      <c r="B10369" s="45">
        <v>29048</v>
      </c>
      <c r="C10369" s="44">
        <v>536.41999999999996</v>
      </c>
    </row>
    <row r="10370" spans="2:3">
      <c r="B10370" s="45">
        <v>29047</v>
      </c>
      <c r="C10370" s="44">
        <v>540.6</v>
      </c>
    </row>
    <row r="10371" spans="2:3">
      <c r="B10371" s="45">
        <v>29046</v>
      </c>
      <c r="C10371" s="44">
        <v>530.03</v>
      </c>
    </row>
    <row r="10372" spans="2:3">
      <c r="B10372" s="45">
        <v>29045</v>
      </c>
      <c r="C10372" s="44">
        <v>527.13</v>
      </c>
    </row>
    <row r="10373" spans="2:3">
      <c r="B10373" s="45">
        <v>29043</v>
      </c>
      <c r="C10373" s="44">
        <v>545.33000000000004</v>
      </c>
    </row>
    <row r="10374" spans="2:3">
      <c r="B10374" s="45">
        <v>29042</v>
      </c>
      <c r="C10374" s="44">
        <v>552.73</v>
      </c>
    </row>
    <row r="10375" spans="2:3">
      <c r="B10375" s="45">
        <v>29041</v>
      </c>
      <c r="C10375" s="44">
        <v>551.9</v>
      </c>
    </row>
    <row r="10376" spans="2:3">
      <c r="B10376" s="45">
        <v>29040</v>
      </c>
      <c r="C10376" s="44">
        <v>557</v>
      </c>
    </row>
    <row r="10377" spans="2:3">
      <c r="B10377" s="45">
        <v>29036</v>
      </c>
      <c r="C10377" s="44">
        <v>572.27</v>
      </c>
    </row>
    <row r="10378" spans="2:3">
      <c r="B10378" s="45">
        <v>29035</v>
      </c>
      <c r="C10378" s="44">
        <v>567.17999999999995</v>
      </c>
    </row>
    <row r="10379" spans="2:3">
      <c r="B10379" s="45">
        <v>29034</v>
      </c>
      <c r="C10379" s="44">
        <v>576.77</v>
      </c>
    </row>
    <row r="10380" spans="2:3">
      <c r="B10380" s="45">
        <v>29033</v>
      </c>
      <c r="C10380" s="44">
        <v>576.35</v>
      </c>
    </row>
    <row r="10381" spans="2:3">
      <c r="B10381" s="45">
        <v>29032</v>
      </c>
      <c r="C10381" s="44">
        <v>576.99</v>
      </c>
    </row>
    <row r="10382" spans="2:3">
      <c r="B10382" s="45">
        <v>29031</v>
      </c>
      <c r="C10382" s="44">
        <v>573.64</v>
      </c>
    </row>
    <row r="10383" spans="2:3">
      <c r="B10383" s="45">
        <v>29029</v>
      </c>
      <c r="C10383" s="44">
        <v>570.92999999999995</v>
      </c>
    </row>
    <row r="10384" spans="2:3">
      <c r="B10384" s="45">
        <v>29028</v>
      </c>
      <c r="C10384" s="44">
        <v>580.58000000000004</v>
      </c>
    </row>
    <row r="10385" spans="2:3">
      <c r="B10385" s="45">
        <v>29027</v>
      </c>
      <c r="C10385" s="44">
        <v>580.1</v>
      </c>
    </row>
    <row r="10386" spans="2:3">
      <c r="B10386" s="45">
        <v>29026</v>
      </c>
      <c r="C10386" s="44">
        <v>572.09</v>
      </c>
    </row>
    <row r="10387" spans="2:3">
      <c r="B10387" s="45">
        <v>29025</v>
      </c>
      <c r="C10387" s="44">
        <v>570.96</v>
      </c>
    </row>
    <row r="10388" spans="2:3">
      <c r="B10388" s="45">
        <v>29024</v>
      </c>
      <c r="C10388" s="44">
        <v>565.74</v>
      </c>
    </row>
    <row r="10389" spans="2:3">
      <c r="B10389" s="45">
        <v>29022</v>
      </c>
      <c r="C10389" s="44">
        <v>566.20000000000005</v>
      </c>
    </row>
    <row r="10390" spans="2:3">
      <c r="B10390" s="45">
        <v>29021</v>
      </c>
      <c r="C10390" s="44">
        <v>569.26</v>
      </c>
    </row>
    <row r="10391" spans="2:3">
      <c r="B10391" s="45">
        <v>29020</v>
      </c>
      <c r="C10391" s="44">
        <v>575.33000000000004</v>
      </c>
    </row>
    <row r="10392" spans="2:3">
      <c r="B10392" s="45">
        <v>29019</v>
      </c>
      <c r="C10392" s="44">
        <v>578.14</v>
      </c>
    </row>
    <row r="10393" spans="2:3">
      <c r="B10393" s="45">
        <v>29018</v>
      </c>
      <c r="C10393" s="44">
        <v>580.70000000000005</v>
      </c>
    </row>
    <row r="10394" spans="2:3">
      <c r="B10394" s="45">
        <v>29017</v>
      </c>
      <c r="C10394" s="44">
        <v>578.02</v>
      </c>
    </row>
    <row r="10395" spans="2:3">
      <c r="B10395" s="45">
        <v>29015</v>
      </c>
      <c r="C10395" s="44">
        <v>576.45000000000005</v>
      </c>
    </row>
    <row r="10396" spans="2:3">
      <c r="B10396" s="45">
        <v>29014</v>
      </c>
      <c r="C10396" s="44">
        <v>575.83000000000004</v>
      </c>
    </row>
    <row r="10397" spans="2:3">
      <c r="B10397" s="45">
        <v>29013</v>
      </c>
      <c r="C10397" s="44">
        <v>577.79</v>
      </c>
    </row>
    <row r="10398" spans="2:3">
      <c r="B10398" s="45">
        <v>29012</v>
      </c>
      <c r="C10398" s="44">
        <v>574.77</v>
      </c>
    </row>
    <row r="10399" spans="2:3">
      <c r="B10399" s="45">
        <v>29011</v>
      </c>
      <c r="C10399" s="44">
        <v>572.46</v>
      </c>
    </row>
    <row r="10400" spans="2:3">
      <c r="B10400" s="45">
        <v>29010</v>
      </c>
      <c r="C10400" s="44">
        <v>573.1</v>
      </c>
    </row>
    <row r="10401" spans="2:3">
      <c r="B10401" s="45">
        <v>29008</v>
      </c>
      <c r="C10401" s="44">
        <v>589.4</v>
      </c>
    </row>
    <row r="10402" spans="2:3">
      <c r="B10402" s="45">
        <v>29007</v>
      </c>
      <c r="C10402" s="44">
        <v>590.39</v>
      </c>
    </row>
    <row r="10403" spans="2:3">
      <c r="B10403" s="45">
        <v>29006</v>
      </c>
      <c r="C10403" s="44">
        <v>590.37</v>
      </c>
    </row>
    <row r="10404" spans="2:3">
      <c r="B10404" s="45">
        <v>29004</v>
      </c>
      <c r="C10404" s="44">
        <v>597.54999999999995</v>
      </c>
    </row>
    <row r="10405" spans="2:3">
      <c r="B10405" s="45">
        <v>29003</v>
      </c>
      <c r="C10405" s="44">
        <v>598.52</v>
      </c>
    </row>
    <row r="10406" spans="2:3">
      <c r="B10406" s="45">
        <v>29001</v>
      </c>
      <c r="C10406" s="44">
        <v>597.34</v>
      </c>
    </row>
    <row r="10407" spans="2:3">
      <c r="B10407" s="45">
        <v>29000</v>
      </c>
      <c r="C10407" s="44">
        <v>595.44000000000005</v>
      </c>
    </row>
    <row r="10408" spans="2:3">
      <c r="B10408" s="45">
        <v>28999</v>
      </c>
      <c r="C10408" s="44">
        <v>587.45000000000005</v>
      </c>
    </row>
    <row r="10409" spans="2:3">
      <c r="B10409" s="45">
        <v>28998</v>
      </c>
      <c r="C10409" s="44">
        <v>582.75</v>
      </c>
    </row>
    <row r="10410" spans="2:3">
      <c r="B10410" s="45">
        <v>28997</v>
      </c>
      <c r="C10410" s="44">
        <v>588.99</v>
      </c>
    </row>
    <row r="10411" spans="2:3">
      <c r="B10411" s="45">
        <v>28996</v>
      </c>
      <c r="C10411" s="44">
        <v>580.39</v>
      </c>
    </row>
    <row r="10412" spans="2:3">
      <c r="B10412" s="45">
        <v>28994</v>
      </c>
      <c r="C10412" s="44">
        <v>579.65</v>
      </c>
    </row>
    <row r="10413" spans="2:3">
      <c r="B10413" s="45">
        <v>28993</v>
      </c>
      <c r="C10413" s="44">
        <v>580.75</v>
      </c>
    </row>
    <row r="10414" spans="2:3">
      <c r="B10414" s="45">
        <v>28992</v>
      </c>
      <c r="C10414" s="44">
        <v>595.84</v>
      </c>
    </row>
    <row r="10415" spans="2:3">
      <c r="B10415" s="45">
        <v>28991</v>
      </c>
      <c r="C10415" s="44">
        <v>604.05999999999995</v>
      </c>
    </row>
    <row r="10416" spans="2:3">
      <c r="B10416" s="45">
        <v>28990</v>
      </c>
      <c r="C10416" s="44">
        <v>597.52</v>
      </c>
    </row>
    <row r="10417" spans="2:3">
      <c r="B10417" s="45">
        <v>28989</v>
      </c>
      <c r="C10417" s="44">
        <v>598.29</v>
      </c>
    </row>
    <row r="10418" spans="2:3">
      <c r="B10418" s="45">
        <v>28987</v>
      </c>
      <c r="C10418" s="44">
        <v>610.9</v>
      </c>
    </row>
    <row r="10419" spans="2:3">
      <c r="B10419" s="45">
        <v>28986</v>
      </c>
      <c r="C10419" s="44">
        <v>612.33000000000004</v>
      </c>
    </row>
    <row r="10420" spans="2:3">
      <c r="B10420" s="45">
        <v>28985</v>
      </c>
      <c r="C10420" s="44">
        <v>610.11</v>
      </c>
    </row>
    <row r="10421" spans="2:3">
      <c r="B10421" s="45">
        <v>28984</v>
      </c>
      <c r="C10421" s="44">
        <v>605.88</v>
      </c>
    </row>
    <row r="10422" spans="2:3">
      <c r="B10422" s="45">
        <v>28983</v>
      </c>
      <c r="C10422" s="44">
        <v>602.54999999999995</v>
      </c>
    </row>
    <row r="10423" spans="2:3">
      <c r="B10423" s="45">
        <v>28982</v>
      </c>
      <c r="C10423" s="44">
        <v>602.41</v>
      </c>
    </row>
    <row r="10424" spans="2:3">
      <c r="B10424" s="45">
        <v>28980</v>
      </c>
      <c r="C10424" s="44">
        <v>625.17999999999995</v>
      </c>
    </row>
    <row r="10425" spans="2:3">
      <c r="B10425" s="45">
        <v>28979</v>
      </c>
      <c r="C10425" s="44">
        <v>623.20000000000005</v>
      </c>
    </row>
    <row r="10426" spans="2:3">
      <c r="B10426" s="45">
        <v>28978</v>
      </c>
      <c r="C10426" s="44">
        <v>638.4</v>
      </c>
    </row>
    <row r="10427" spans="2:3">
      <c r="B10427" s="45">
        <v>28977</v>
      </c>
      <c r="C10427" s="44">
        <v>634</v>
      </c>
    </row>
    <row r="10428" spans="2:3">
      <c r="B10428" s="45">
        <v>28976</v>
      </c>
      <c r="C10428" s="44">
        <v>638.12</v>
      </c>
    </row>
    <row r="10429" spans="2:3">
      <c r="B10429" s="45">
        <v>28975</v>
      </c>
      <c r="C10429" s="44">
        <v>659.19</v>
      </c>
    </row>
    <row r="10430" spans="2:3">
      <c r="B10430" s="45">
        <v>28973</v>
      </c>
      <c r="C10430" s="44">
        <v>657.33</v>
      </c>
    </row>
    <row r="10431" spans="2:3">
      <c r="B10431" s="45">
        <v>28972</v>
      </c>
      <c r="C10431" s="44">
        <v>652.37</v>
      </c>
    </row>
    <row r="10432" spans="2:3">
      <c r="B10432" s="45">
        <v>28971</v>
      </c>
      <c r="C10432" s="44">
        <v>648.92999999999995</v>
      </c>
    </row>
    <row r="10433" spans="2:3">
      <c r="B10433" s="45">
        <v>28970</v>
      </c>
      <c r="C10433" s="44">
        <v>642.99</v>
      </c>
    </row>
    <row r="10434" spans="2:3">
      <c r="B10434" s="45">
        <v>28969</v>
      </c>
      <c r="C10434" s="44">
        <v>646.63</v>
      </c>
    </row>
    <row r="10435" spans="2:3">
      <c r="B10435" s="45">
        <v>28968</v>
      </c>
      <c r="C10435" s="44">
        <v>646.51</v>
      </c>
    </row>
    <row r="10436" spans="2:3">
      <c r="B10436" s="45">
        <v>28966</v>
      </c>
      <c r="C10436" s="44">
        <v>637.34</v>
      </c>
    </row>
    <row r="10437" spans="2:3">
      <c r="B10437" s="45">
        <v>28965</v>
      </c>
      <c r="C10437" s="44">
        <v>636.62</v>
      </c>
    </row>
    <row r="10438" spans="2:3">
      <c r="B10438" s="45">
        <v>28964</v>
      </c>
      <c r="C10438" s="44">
        <v>633.52</v>
      </c>
    </row>
    <row r="10439" spans="2:3">
      <c r="B10439" s="45">
        <v>28963</v>
      </c>
      <c r="C10439" s="44">
        <v>624.9</v>
      </c>
    </row>
    <row r="10440" spans="2:3">
      <c r="B10440" s="45">
        <v>28962</v>
      </c>
      <c r="C10440" s="44">
        <v>620.35</v>
      </c>
    </row>
    <row r="10441" spans="2:3">
      <c r="B10441" s="45">
        <v>28961</v>
      </c>
      <c r="C10441" s="44">
        <v>621.12</v>
      </c>
    </row>
    <row r="10442" spans="2:3">
      <c r="B10442" s="45">
        <v>28959</v>
      </c>
      <c r="C10442" s="44">
        <v>630.96</v>
      </c>
    </row>
    <row r="10443" spans="2:3">
      <c r="B10443" s="45">
        <v>28958</v>
      </c>
      <c r="C10443" s="44">
        <v>618.35</v>
      </c>
    </row>
    <row r="10444" spans="2:3">
      <c r="B10444" s="45">
        <v>28957</v>
      </c>
      <c r="C10444" s="44">
        <v>634.54999999999995</v>
      </c>
    </row>
    <row r="10445" spans="2:3">
      <c r="B10445" s="45">
        <v>28956</v>
      </c>
      <c r="C10445" s="44">
        <v>631.91</v>
      </c>
    </row>
    <row r="10446" spans="2:3">
      <c r="B10446" s="45">
        <v>28955</v>
      </c>
      <c r="C10446" s="44">
        <v>645.09</v>
      </c>
    </row>
    <row r="10447" spans="2:3">
      <c r="B10447" s="45">
        <v>28954</v>
      </c>
      <c r="C10447" s="44">
        <v>653.16999999999996</v>
      </c>
    </row>
    <row r="10448" spans="2:3">
      <c r="B10448" s="45">
        <v>28952</v>
      </c>
      <c r="C10448" s="44">
        <v>632.37</v>
      </c>
    </row>
    <row r="10449" spans="2:3">
      <c r="B10449" s="45">
        <v>28951</v>
      </c>
      <c r="C10449" s="44">
        <v>622</v>
      </c>
    </row>
    <row r="10450" spans="2:3">
      <c r="B10450" s="45">
        <v>28949</v>
      </c>
      <c r="C10450" s="44">
        <v>636.53</v>
      </c>
    </row>
    <row r="10451" spans="2:3">
      <c r="B10451" s="45">
        <v>28948</v>
      </c>
      <c r="C10451" s="44">
        <v>643.01</v>
      </c>
    </row>
    <row r="10452" spans="2:3">
      <c r="B10452" s="45">
        <v>28947</v>
      </c>
      <c r="C10452" s="44">
        <v>621.27</v>
      </c>
    </row>
    <row r="10453" spans="2:3">
      <c r="B10453" s="45">
        <v>28945</v>
      </c>
      <c r="C10453" s="44">
        <v>624.70000000000005</v>
      </c>
    </row>
    <row r="10454" spans="2:3">
      <c r="B10454" s="45">
        <v>28944</v>
      </c>
      <c r="C10454" s="44">
        <v>616.69000000000005</v>
      </c>
    </row>
    <row r="10455" spans="2:3">
      <c r="B10455" s="45">
        <v>28942</v>
      </c>
      <c r="C10455" s="44">
        <v>593.17999999999995</v>
      </c>
    </row>
    <row r="10456" spans="2:3">
      <c r="B10456" s="45">
        <v>28941</v>
      </c>
      <c r="C10456" s="44">
        <v>585.89</v>
      </c>
    </row>
    <row r="10457" spans="2:3">
      <c r="B10457" s="45">
        <v>28940</v>
      </c>
      <c r="C10457" s="44">
        <v>579.99</v>
      </c>
    </row>
    <row r="10458" spans="2:3">
      <c r="B10458" s="45">
        <v>28938</v>
      </c>
      <c r="C10458" s="44">
        <v>565.26</v>
      </c>
    </row>
    <row r="10459" spans="2:3">
      <c r="B10459" s="45">
        <v>28937</v>
      </c>
      <c r="C10459" s="44">
        <v>565.30999999999995</v>
      </c>
    </row>
    <row r="10460" spans="2:3">
      <c r="B10460" s="45">
        <v>28936</v>
      </c>
      <c r="C10460" s="44">
        <v>568.58000000000004</v>
      </c>
    </row>
    <row r="10461" spans="2:3">
      <c r="B10461" s="45">
        <v>28935</v>
      </c>
      <c r="C10461" s="44">
        <v>566.46</v>
      </c>
    </row>
    <row r="10462" spans="2:3">
      <c r="B10462" s="45">
        <v>28934</v>
      </c>
      <c r="C10462" s="44">
        <v>554.85</v>
      </c>
    </row>
    <row r="10463" spans="2:3">
      <c r="B10463" s="45">
        <v>28933</v>
      </c>
      <c r="C10463" s="44">
        <v>554.86</v>
      </c>
    </row>
    <row r="10464" spans="2:3">
      <c r="B10464" s="45">
        <v>28931</v>
      </c>
      <c r="C10464" s="44">
        <v>552.12</v>
      </c>
    </row>
    <row r="10465" spans="2:3">
      <c r="B10465" s="45">
        <v>28930</v>
      </c>
      <c r="C10465" s="44">
        <v>544.83000000000004</v>
      </c>
    </row>
    <row r="10466" spans="2:3">
      <c r="B10466" s="45">
        <v>28929</v>
      </c>
      <c r="C10466" s="44">
        <v>538.88</v>
      </c>
    </row>
    <row r="10467" spans="2:3">
      <c r="B10467" s="45">
        <v>28928</v>
      </c>
      <c r="C10467" s="44">
        <v>537.78</v>
      </c>
    </row>
    <row r="10468" spans="2:3">
      <c r="B10468" s="45">
        <v>28927</v>
      </c>
      <c r="C10468" s="44">
        <v>538.07000000000005</v>
      </c>
    </row>
    <row r="10469" spans="2:3">
      <c r="B10469" s="45">
        <v>28926</v>
      </c>
      <c r="C10469" s="44">
        <v>538.09</v>
      </c>
    </row>
    <row r="10470" spans="2:3">
      <c r="B10470" s="45">
        <v>28924</v>
      </c>
      <c r="C10470" s="44">
        <v>535.63</v>
      </c>
    </row>
    <row r="10471" spans="2:3">
      <c r="B10471" s="45">
        <v>28923</v>
      </c>
      <c r="C10471" s="44">
        <v>534.39</v>
      </c>
    </row>
    <row r="10472" spans="2:3">
      <c r="B10472" s="45">
        <v>28922</v>
      </c>
      <c r="C10472" s="44">
        <v>540.65</v>
      </c>
    </row>
    <row r="10473" spans="2:3">
      <c r="B10473" s="45">
        <v>28921</v>
      </c>
      <c r="C10473" s="44">
        <v>536.39</v>
      </c>
    </row>
    <row r="10474" spans="2:3">
      <c r="B10474" s="45">
        <v>28920</v>
      </c>
      <c r="C10474" s="44">
        <v>536.39</v>
      </c>
    </row>
    <row r="10475" spans="2:3">
      <c r="B10475" s="45">
        <v>28919</v>
      </c>
      <c r="C10475" s="44">
        <v>536.80999999999995</v>
      </c>
    </row>
    <row r="10476" spans="2:3">
      <c r="B10476" s="45">
        <v>28917</v>
      </c>
      <c r="C10476" s="44">
        <v>532.64</v>
      </c>
    </row>
    <row r="10477" spans="2:3">
      <c r="B10477" s="45">
        <v>28916</v>
      </c>
      <c r="C10477" s="44">
        <v>531.46</v>
      </c>
    </row>
    <row r="10478" spans="2:3">
      <c r="B10478" s="45">
        <v>28915</v>
      </c>
      <c r="C10478" s="44">
        <v>534.99</v>
      </c>
    </row>
    <row r="10479" spans="2:3">
      <c r="B10479" s="45">
        <v>28914</v>
      </c>
      <c r="C10479" s="44">
        <v>531.30999999999995</v>
      </c>
    </row>
    <row r="10480" spans="2:3">
      <c r="B10480" s="45">
        <v>28913</v>
      </c>
      <c r="C10480" s="44">
        <v>539.55999999999995</v>
      </c>
    </row>
    <row r="10481" spans="2:3">
      <c r="B10481" s="45">
        <v>28912</v>
      </c>
      <c r="C10481" s="44">
        <v>543.65</v>
      </c>
    </row>
    <row r="10482" spans="2:3">
      <c r="B10482" s="45">
        <v>28910</v>
      </c>
      <c r="C10482" s="44">
        <v>540.61</v>
      </c>
    </row>
    <row r="10483" spans="2:3">
      <c r="B10483" s="45">
        <v>28909</v>
      </c>
      <c r="C10483" s="44">
        <v>537.99</v>
      </c>
    </row>
    <row r="10484" spans="2:3">
      <c r="B10484" s="45">
        <v>28908</v>
      </c>
      <c r="C10484" s="44">
        <v>533.54999999999995</v>
      </c>
    </row>
    <row r="10485" spans="2:3">
      <c r="B10485" s="45">
        <v>28907</v>
      </c>
      <c r="C10485" s="44">
        <v>530.13</v>
      </c>
    </row>
    <row r="10486" spans="2:3">
      <c r="B10486" s="45">
        <v>28906</v>
      </c>
      <c r="C10486" s="44">
        <v>523.92999999999995</v>
      </c>
    </row>
    <row r="10487" spans="2:3">
      <c r="B10487" s="45">
        <v>28905</v>
      </c>
      <c r="C10487" s="44">
        <v>522.41</v>
      </c>
    </row>
    <row r="10488" spans="2:3">
      <c r="B10488" s="45">
        <v>28903</v>
      </c>
      <c r="C10488" s="44">
        <v>523.80999999999995</v>
      </c>
    </row>
    <row r="10489" spans="2:3">
      <c r="B10489" s="45">
        <v>28902</v>
      </c>
      <c r="C10489" s="44">
        <v>529.92999999999995</v>
      </c>
    </row>
    <row r="10490" spans="2:3">
      <c r="B10490" s="45">
        <v>28901</v>
      </c>
      <c r="C10490" s="44">
        <v>535.19000000000005</v>
      </c>
    </row>
    <row r="10491" spans="2:3">
      <c r="B10491" s="45">
        <v>28900</v>
      </c>
      <c r="C10491" s="44">
        <v>533.9</v>
      </c>
    </row>
    <row r="10492" spans="2:3">
      <c r="B10492" s="45">
        <v>28899</v>
      </c>
      <c r="C10492" s="44">
        <v>528.44000000000005</v>
      </c>
    </row>
    <row r="10493" spans="2:3">
      <c r="B10493" s="45">
        <v>28898</v>
      </c>
      <c r="C10493" s="44">
        <v>531.03</v>
      </c>
    </row>
    <row r="10494" spans="2:3">
      <c r="B10494" s="45">
        <v>28896</v>
      </c>
      <c r="C10494" s="44">
        <v>526.88</v>
      </c>
    </row>
    <row r="10495" spans="2:3">
      <c r="B10495" s="45">
        <v>28895</v>
      </c>
      <c r="C10495" s="44">
        <v>524.79</v>
      </c>
    </row>
    <row r="10496" spans="2:3">
      <c r="B10496" s="45">
        <v>28894</v>
      </c>
      <c r="C10496" s="44">
        <v>531.79999999999995</v>
      </c>
    </row>
    <row r="10497" spans="2:3">
      <c r="B10497" s="45">
        <v>28893</v>
      </c>
      <c r="C10497" s="44">
        <v>542.16999999999996</v>
      </c>
    </row>
    <row r="10498" spans="2:3">
      <c r="B10498" s="45">
        <v>28892</v>
      </c>
      <c r="C10498" s="44">
        <v>546.99</v>
      </c>
    </row>
    <row r="10499" spans="2:3">
      <c r="B10499" s="45">
        <v>28891</v>
      </c>
      <c r="C10499" s="44">
        <v>531.6</v>
      </c>
    </row>
    <row r="10500" spans="2:3">
      <c r="B10500" s="45">
        <v>28889</v>
      </c>
      <c r="C10500" s="44">
        <v>539.51</v>
      </c>
    </row>
    <row r="10501" spans="2:3">
      <c r="B10501" s="45">
        <v>28888</v>
      </c>
      <c r="C10501" s="44">
        <v>547.98</v>
      </c>
    </row>
    <row r="10502" spans="2:3">
      <c r="B10502" s="45">
        <v>28887</v>
      </c>
      <c r="C10502" s="44">
        <v>540.70000000000005</v>
      </c>
    </row>
    <row r="10503" spans="2:3">
      <c r="B10503" s="45">
        <v>28880</v>
      </c>
      <c r="C10503" s="44">
        <v>533.74</v>
      </c>
    </row>
    <row r="10504" spans="2:3">
      <c r="B10504" s="45">
        <v>28879</v>
      </c>
      <c r="C10504" s="44">
        <v>524.72</v>
      </c>
    </row>
    <row r="10505" spans="2:3">
      <c r="B10505" s="45">
        <v>28878</v>
      </c>
      <c r="C10505" s="44">
        <v>514.33000000000004</v>
      </c>
    </row>
    <row r="10506" spans="2:3">
      <c r="B10506" s="45">
        <v>28877</v>
      </c>
      <c r="C10506" s="44">
        <v>514.20000000000005</v>
      </c>
    </row>
    <row r="10507" spans="2:3">
      <c r="B10507" s="45">
        <v>28875</v>
      </c>
      <c r="C10507" s="44">
        <v>506.79</v>
      </c>
    </row>
    <row r="10508" spans="2:3">
      <c r="B10508" s="45">
        <v>28874</v>
      </c>
      <c r="C10508" s="44">
        <v>505.26</v>
      </c>
    </row>
    <row r="10509" spans="2:3">
      <c r="B10509" s="45">
        <v>28873</v>
      </c>
      <c r="C10509" s="44">
        <v>507.6</v>
      </c>
    </row>
    <row r="10510" spans="2:3">
      <c r="B10510" s="45">
        <v>28872</v>
      </c>
      <c r="C10510" s="44">
        <v>514.55999999999995</v>
      </c>
    </row>
    <row r="10511" spans="2:3">
      <c r="B10511" s="45">
        <v>28871</v>
      </c>
      <c r="C10511" s="44">
        <v>505.49</v>
      </c>
    </row>
    <row r="10512" spans="2:3">
      <c r="B10512" s="45">
        <v>28870</v>
      </c>
      <c r="C10512" s="44">
        <v>509.41</v>
      </c>
    </row>
    <row r="10513" spans="2:3">
      <c r="B10513" s="45">
        <v>28868</v>
      </c>
      <c r="C10513" s="44">
        <v>528.47</v>
      </c>
    </row>
    <row r="10514" spans="2:3">
      <c r="B10514" s="45">
        <v>28867</v>
      </c>
      <c r="C10514" s="44">
        <v>534.26</v>
      </c>
    </row>
    <row r="10515" spans="2:3">
      <c r="B10515" s="45">
        <v>28866</v>
      </c>
      <c r="C10515" s="44">
        <v>534.63</v>
      </c>
    </row>
    <row r="10516" spans="2:3">
      <c r="B10516" s="45">
        <v>28865</v>
      </c>
      <c r="C10516" s="44">
        <v>541.85</v>
      </c>
    </row>
    <row r="10517" spans="2:3">
      <c r="B10517" s="45">
        <v>28864</v>
      </c>
      <c r="C10517" s="44">
        <v>545.88</v>
      </c>
    </row>
    <row r="10518" spans="2:3">
      <c r="B10518" s="45">
        <v>28863</v>
      </c>
      <c r="C10518" s="44">
        <v>552.80999999999995</v>
      </c>
    </row>
    <row r="10519" spans="2:3">
      <c r="B10519" s="45">
        <v>28861</v>
      </c>
      <c r="C10519" s="44">
        <v>550.24</v>
      </c>
    </row>
    <row r="10520" spans="2:3">
      <c r="B10520" s="45">
        <v>28860</v>
      </c>
      <c r="C10520" s="44">
        <v>553.79</v>
      </c>
    </row>
    <row r="10521" spans="2:3">
      <c r="B10521" s="45">
        <v>28859</v>
      </c>
      <c r="C10521" s="44">
        <v>530.52</v>
      </c>
    </row>
    <row r="10522" spans="2:3">
      <c r="B10522" s="45">
        <v>28853</v>
      </c>
      <c r="C10522" s="44">
        <v>532.42999999999995</v>
      </c>
    </row>
    <row r="10523" spans="2:3">
      <c r="B10523" s="45">
        <v>28852</v>
      </c>
      <c r="C10523" s="44">
        <v>531.25</v>
      </c>
    </row>
    <row r="10524" spans="2:3">
      <c r="B10524" s="45">
        <v>28851</v>
      </c>
      <c r="C10524" s="44">
        <v>541.73</v>
      </c>
    </row>
    <row r="10525" spans="2:3">
      <c r="B10525" s="45">
        <v>28850</v>
      </c>
      <c r="C10525" s="44">
        <v>549.80999999999995</v>
      </c>
    </row>
    <row r="10526" spans="2:3">
      <c r="B10526" s="45">
        <v>28847</v>
      </c>
      <c r="C10526" s="44">
        <v>541.59</v>
      </c>
    </row>
    <row r="10527" spans="2:3">
      <c r="B10527" s="45">
        <v>28846</v>
      </c>
      <c r="C10527" s="44">
        <v>543.76</v>
      </c>
    </row>
    <row r="10528" spans="2:3">
      <c r="B10528" s="45">
        <v>28845</v>
      </c>
      <c r="C10528" s="44">
        <v>543.96</v>
      </c>
    </row>
    <row r="10529" spans="2:3">
      <c r="B10529" s="45">
        <v>28844</v>
      </c>
      <c r="C10529" s="44">
        <v>545.58000000000004</v>
      </c>
    </row>
    <row r="10530" spans="2:3">
      <c r="B10530" s="45">
        <v>28843</v>
      </c>
      <c r="C10530" s="44">
        <v>538.29999999999995</v>
      </c>
    </row>
    <row r="10531" spans="2:3">
      <c r="B10531" s="45">
        <v>28842</v>
      </c>
      <c r="C10531" s="44">
        <v>547.95000000000005</v>
      </c>
    </row>
    <row r="10532" spans="2:3">
      <c r="B10532" s="45">
        <v>28840</v>
      </c>
      <c r="C10532" s="44">
        <v>573.08000000000004</v>
      </c>
    </row>
    <row r="10533" spans="2:3">
      <c r="B10533" s="45">
        <v>28839</v>
      </c>
      <c r="C10533" s="44">
        <v>599.95000000000005</v>
      </c>
    </row>
    <row r="10534" spans="2:3">
      <c r="B10534" s="45">
        <v>28838</v>
      </c>
      <c r="C10534" s="44">
        <v>604.63</v>
      </c>
    </row>
    <row r="10535" spans="2:3">
      <c r="B10535" s="45">
        <v>28837</v>
      </c>
      <c r="C10535" s="44">
        <v>607.25</v>
      </c>
    </row>
    <row r="10536" spans="2:3">
      <c r="B10536" s="45">
        <v>28836</v>
      </c>
      <c r="C10536" s="44">
        <v>604.14</v>
      </c>
    </row>
    <row r="10537" spans="2:3">
      <c r="B10537" s="45">
        <v>28835</v>
      </c>
      <c r="C10537" s="44">
        <v>596.79</v>
      </c>
    </row>
    <row r="10538" spans="2:3">
      <c r="B10538" s="45">
        <v>28833</v>
      </c>
      <c r="C10538" s="44">
        <v>595.22</v>
      </c>
    </row>
    <row r="10539" spans="2:3">
      <c r="B10539" s="45">
        <v>28832</v>
      </c>
      <c r="C10539" s="44">
        <v>601.77</v>
      </c>
    </row>
    <row r="10540" spans="2:3">
      <c r="B10540" s="45">
        <v>28831</v>
      </c>
      <c r="C10540" s="44">
        <v>597.76</v>
      </c>
    </row>
    <row r="10541" spans="2:3">
      <c r="B10541" s="45">
        <v>28830</v>
      </c>
      <c r="C10541" s="44">
        <v>592.84</v>
      </c>
    </row>
    <row r="10542" spans="2:3">
      <c r="B10542" s="45">
        <v>28829</v>
      </c>
      <c r="C10542" s="44">
        <v>588.6</v>
      </c>
    </row>
    <row r="10543" spans="2:3">
      <c r="B10543" s="45">
        <v>28828</v>
      </c>
      <c r="C10543" s="44">
        <v>582.16</v>
      </c>
    </row>
    <row r="10544" spans="2:3">
      <c r="B10544" s="45">
        <v>28826</v>
      </c>
      <c r="C10544" s="44">
        <v>585.51</v>
      </c>
    </row>
    <row r="10545" spans="2:3">
      <c r="B10545" s="45">
        <v>28825</v>
      </c>
      <c r="C10545" s="44">
        <v>583.69000000000005</v>
      </c>
    </row>
    <row r="10546" spans="2:3">
      <c r="B10546" s="45">
        <v>28824</v>
      </c>
      <c r="C10546" s="44">
        <v>582.83000000000004</v>
      </c>
    </row>
    <row r="10547" spans="2:3">
      <c r="B10547" s="45">
        <v>28823</v>
      </c>
      <c r="C10547" s="44">
        <v>592.71</v>
      </c>
    </row>
    <row r="10548" spans="2:3">
      <c r="B10548" s="45">
        <v>28822</v>
      </c>
      <c r="C10548" s="44">
        <v>588.94000000000005</v>
      </c>
    </row>
    <row r="10549" spans="2:3">
      <c r="B10549" s="45">
        <v>28821</v>
      </c>
      <c r="C10549" s="44">
        <v>592.47</v>
      </c>
    </row>
    <row r="10550" spans="2:3">
      <c r="B10550" s="45">
        <v>28819</v>
      </c>
      <c r="C10550" s="44">
        <v>582.87</v>
      </c>
    </row>
    <row r="10551" spans="2:3">
      <c r="B10551" s="45">
        <v>28818</v>
      </c>
      <c r="C10551" s="44">
        <v>578.20000000000005</v>
      </c>
    </row>
    <row r="10552" spans="2:3">
      <c r="B10552" s="45">
        <v>28817</v>
      </c>
      <c r="C10552" s="44">
        <v>582.77</v>
      </c>
    </row>
    <row r="10553" spans="2:3">
      <c r="B10553" s="45">
        <v>28816</v>
      </c>
      <c r="C10553" s="44">
        <v>574.07000000000005</v>
      </c>
    </row>
    <row r="10554" spans="2:3">
      <c r="B10554" s="45">
        <v>28815</v>
      </c>
      <c r="C10554" s="44">
        <v>569.87</v>
      </c>
    </row>
    <row r="10555" spans="2:3">
      <c r="B10555" s="45">
        <v>28814</v>
      </c>
      <c r="C10555" s="44">
        <v>568.91999999999996</v>
      </c>
    </row>
    <row r="10556" spans="2:3">
      <c r="B10556" s="45">
        <v>28812</v>
      </c>
      <c r="C10556" s="44">
        <v>573.91999999999996</v>
      </c>
    </row>
    <row r="10557" spans="2:3">
      <c r="B10557" s="45">
        <v>28811</v>
      </c>
      <c r="C10557" s="44">
        <v>587.99</v>
      </c>
    </row>
    <row r="10558" spans="2:3">
      <c r="B10558" s="45">
        <v>28810</v>
      </c>
      <c r="C10558" s="44">
        <v>573.6</v>
      </c>
    </row>
    <row r="10559" spans="2:3">
      <c r="B10559" s="45">
        <v>28809</v>
      </c>
      <c r="C10559" s="44">
        <v>575.34</v>
      </c>
    </row>
    <row r="10560" spans="2:3">
      <c r="B10560" s="45">
        <v>28808</v>
      </c>
      <c r="C10560" s="44">
        <v>589.91</v>
      </c>
    </row>
    <row r="10561" spans="2:3">
      <c r="B10561" s="45">
        <v>28805</v>
      </c>
      <c r="C10561" s="44">
        <v>591.88</v>
      </c>
    </row>
    <row r="10562" spans="2:3">
      <c r="B10562" s="45">
        <v>28804</v>
      </c>
      <c r="C10562" s="44">
        <v>588.51</v>
      </c>
    </row>
    <row r="10563" spans="2:3">
      <c r="B10563" s="45">
        <v>28803</v>
      </c>
      <c r="C10563" s="44">
        <v>594.79</v>
      </c>
    </row>
    <row r="10564" spans="2:3">
      <c r="B10564" s="45">
        <v>28802</v>
      </c>
      <c r="C10564" s="44">
        <v>607.85</v>
      </c>
    </row>
    <row r="10565" spans="2:3">
      <c r="B10565" s="45">
        <v>28801</v>
      </c>
      <c r="C10565" s="44">
        <v>593.30999999999995</v>
      </c>
    </row>
    <row r="10566" spans="2:3">
      <c r="B10566" s="45">
        <v>28800</v>
      </c>
      <c r="C10566" s="44">
        <v>592.86</v>
      </c>
    </row>
    <row r="10567" spans="2:3">
      <c r="B10567" s="45">
        <v>28798</v>
      </c>
      <c r="C10567" s="44">
        <v>611.59</v>
      </c>
    </row>
    <row r="10568" spans="2:3">
      <c r="B10568" s="45">
        <v>28797</v>
      </c>
      <c r="C10568" s="44">
        <v>621.47</v>
      </c>
    </row>
    <row r="10569" spans="2:3">
      <c r="B10569" s="45">
        <v>28796</v>
      </c>
      <c r="C10569" s="44">
        <v>619.54999999999995</v>
      </c>
    </row>
    <row r="10570" spans="2:3">
      <c r="B10570" s="45">
        <v>28795</v>
      </c>
      <c r="C10570" s="44">
        <v>600.42999999999995</v>
      </c>
    </row>
    <row r="10571" spans="2:3">
      <c r="B10571" s="45">
        <v>28793</v>
      </c>
      <c r="C10571" s="44">
        <v>626.91999999999996</v>
      </c>
    </row>
    <row r="10572" spans="2:3">
      <c r="B10572" s="45">
        <v>28791</v>
      </c>
      <c r="C10572" s="44">
        <v>643.99</v>
      </c>
    </row>
    <row r="10573" spans="2:3">
      <c r="B10573" s="45">
        <v>28790</v>
      </c>
      <c r="C10573" s="44">
        <v>643.11</v>
      </c>
    </row>
    <row r="10574" spans="2:3">
      <c r="B10574" s="45">
        <v>28789</v>
      </c>
      <c r="C10574" s="44">
        <v>645.55999999999995</v>
      </c>
    </row>
    <row r="10575" spans="2:3">
      <c r="B10575" s="45">
        <v>28787</v>
      </c>
      <c r="C10575" s="44">
        <v>670.61</v>
      </c>
    </row>
    <row r="10576" spans="2:3">
      <c r="B10576" s="45">
        <v>28786</v>
      </c>
      <c r="C10576" s="44">
        <v>675.12</v>
      </c>
    </row>
    <row r="10577" spans="2:3">
      <c r="B10577" s="45">
        <v>28784</v>
      </c>
      <c r="C10577" s="44">
        <v>677.54</v>
      </c>
    </row>
    <row r="10578" spans="2:3">
      <c r="B10578" s="45">
        <v>28783</v>
      </c>
      <c r="C10578" s="44">
        <v>683.2</v>
      </c>
    </row>
    <row r="10579" spans="2:3">
      <c r="B10579" s="45">
        <v>28782</v>
      </c>
      <c r="C10579" s="44">
        <v>685.96</v>
      </c>
    </row>
    <row r="10580" spans="2:3">
      <c r="B10580" s="45">
        <v>28781</v>
      </c>
      <c r="C10580" s="44">
        <v>676.21</v>
      </c>
    </row>
    <row r="10581" spans="2:3">
      <c r="B10581" s="45">
        <v>28780</v>
      </c>
      <c r="C10581" s="44">
        <v>670.5</v>
      </c>
    </row>
    <row r="10582" spans="2:3">
      <c r="B10582" s="45">
        <v>28779</v>
      </c>
      <c r="C10582" s="44">
        <v>673.63</v>
      </c>
    </row>
    <row r="10583" spans="2:3">
      <c r="B10583" s="45">
        <v>28777</v>
      </c>
      <c r="C10583" s="44">
        <v>674.56</v>
      </c>
    </row>
    <row r="10584" spans="2:3">
      <c r="B10584" s="45">
        <v>28776</v>
      </c>
      <c r="C10584" s="44">
        <v>671.81</v>
      </c>
    </row>
    <row r="10585" spans="2:3">
      <c r="B10585" s="45">
        <v>28775</v>
      </c>
      <c r="C10585" s="44">
        <v>666.47</v>
      </c>
    </row>
    <row r="10586" spans="2:3">
      <c r="B10586" s="45">
        <v>28774</v>
      </c>
      <c r="C10586" s="44">
        <v>680.88</v>
      </c>
    </row>
    <row r="10587" spans="2:3">
      <c r="B10587" s="45">
        <v>28772</v>
      </c>
      <c r="C10587" s="44">
        <v>688.07</v>
      </c>
    </row>
    <row r="10588" spans="2:3">
      <c r="B10588" s="45">
        <v>28770</v>
      </c>
      <c r="C10588" s="44">
        <v>687.79</v>
      </c>
    </row>
    <row r="10589" spans="2:3">
      <c r="B10589" s="45">
        <v>28769</v>
      </c>
      <c r="C10589" s="44">
        <v>688.52</v>
      </c>
    </row>
    <row r="10590" spans="2:3">
      <c r="B10590" s="45">
        <v>28768</v>
      </c>
      <c r="C10590" s="44">
        <v>679.36</v>
      </c>
    </row>
    <row r="10591" spans="2:3">
      <c r="B10591" s="45">
        <v>28767</v>
      </c>
      <c r="C10591" s="44">
        <v>686.4</v>
      </c>
    </row>
    <row r="10592" spans="2:3">
      <c r="B10592" s="45">
        <v>28766</v>
      </c>
      <c r="C10592" s="44">
        <v>687.29</v>
      </c>
    </row>
    <row r="10593" spans="2:3">
      <c r="B10593" s="45">
        <v>28765</v>
      </c>
      <c r="C10593" s="44">
        <v>686.24</v>
      </c>
    </row>
    <row r="10594" spans="2:3">
      <c r="B10594" s="45">
        <v>28763</v>
      </c>
      <c r="C10594" s="44">
        <v>679.17</v>
      </c>
    </row>
    <row r="10595" spans="2:3">
      <c r="B10595" s="45">
        <v>28762</v>
      </c>
      <c r="C10595" s="44">
        <v>680.55</v>
      </c>
    </row>
    <row r="10596" spans="2:3">
      <c r="B10596" s="45">
        <v>28760</v>
      </c>
      <c r="C10596" s="44">
        <v>683.01</v>
      </c>
    </row>
    <row r="10597" spans="2:3">
      <c r="B10597" s="45">
        <v>28759</v>
      </c>
      <c r="C10597" s="44">
        <v>681.07</v>
      </c>
    </row>
    <row r="10598" spans="2:3">
      <c r="B10598" s="45">
        <v>28758</v>
      </c>
      <c r="C10598" s="44">
        <v>679.45</v>
      </c>
    </row>
    <row r="10599" spans="2:3">
      <c r="B10599" s="45">
        <v>28756</v>
      </c>
      <c r="C10599" s="44">
        <v>676.02</v>
      </c>
    </row>
    <row r="10600" spans="2:3">
      <c r="B10600" s="45">
        <v>28755</v>
      </c>
      <c r="C10600" s="44">
        <v>668.71</v>
      </c>
    </row>
    <row r="10601" spans="2:3">
      <c r="B10601" s="45">
        <v>28754</v>
      </c>
      <c r="C10601" s="44">
        <v>662.53</v>
      </c>
    </row>
    <row r="10602" spans="2:3">
      <c r="B10602" s="45">
        <v>28753</v>
      </c>
      <c r="C10602" s="44">
        <v>660.7</v>
      </c>
    </row>
    <row r="10603" spans="2:3">
      <c r="B10603" s="45">
        <v>28752</v>
      </c>
      <c r="C10603" s="44">
        <v>664.05</v>
      </c>
    </row>
    <row r="10604" spans="2:3">
      <c r="B10604" s="45">
        <v>28751</v>
      </c>
      <c r="C10604" s="44">
        <v>664.12</v>
      </c>
    </row>
    <row r="10605" spans="2:3">
      <c r="B10605" s="45">
        <v>28749</v>
      </c>
      <c r="C10605" s="44">
        <v>656.91</v>
      </c>
    </row>
    <row r="10606" spans="2:3">
      <c r="B10606" s="45">
        <v>28748</v>
      </c>
      <c r="C10606" s="44">
        <v>648.25</v>
      </c>
    </row>
    <row r="10607" spans="2:3">
      <c r="B10607" s="45">
        <v>28747</v>
      </c>
      <c r="C10607" s="44">
        <v>645.89</v>
      </c>
    </row>
    <row r="10608" spans="2:3">
      <c r="B10608" s="45">
        <v>28746</v>
      </c>
      <c r="C10608" s="44">
        <v>643</v>
      </c>
    </row>
    <row r="10609" spans="2:3">
      <c r="B10609" s="45">
        <v>28745</v>
      </c>
      <c r="C10609" s="44">
        <v>663.87</v>
      </c>
    </row>
    <row r="10610" spans="2:3">
      <c r="B10610" s="45">
        <v>28744</v>
      </c>
      <c r="C10610" s="44">
        <v>672.57</v>
      </c>
    </row>
    <row r="10611" spans="2:3">
      <c r="B10611" s="45">
        <v>28742</v>
      </c>
      <c r="C10611" s="44">
        <v>658.23</v>
      </c>
    </row>
    <row r="10612" spans="2:3">
      <c r="B10612" s="45">
        <v>28741</v>
      </c>
      <c r="C10612" s="44">
        <v>661.55</v>
      </c>
    </row>
    <row r="10613" spans="2:3">
      <c r="B10613" s="45">
        <v>28740</v>
      </c>
      <c r="C10613" s="44">
        <v>661.37</v>
      </c>
    </row>
    <row r="10614" spans="2:3">
      <c r="B10614" s="45">
        <v>28739</v>
      </c>
      <c r="C10614" s="44">
        <v>648.77</v>
      </c>
    </row>
    <row r="10615" spans="2:3">
      <c r="B10615" s="45">
        <v>28738</v>
      </c>
      <c r="C10615" s="44">
        <v>639.08000000000004</v>
      </c>
    </row>
    <row r="10616" spans="2:3">
      <c r="B10616" s="45">
        <v>28737</v>
      </c>
      <c r="C10616" s="44">
        <v>638.99</v>
      </c>
    </row>
    <row r="10617" spans="2:3">
      <c r="B10617" s="45">
        <v>28735</v>
      </c>
      <c r="C10617" s="44">
        <v>630.62</v>
      </c>
    </row>
    <row r="10618" spans="2:3">
      <c r="B10618" s="45">
        <v>28734</v>
      </c>
      <c r="C10618" s="44">
        <v>628.41999999999996</v>
      </c>
    </row>
    <row r="10619" spans="2:3">
      <c r="B10619" s="45">
        <v>28733</v>
      </c>
      <c r="C10619" s="44">
        <v>623.74</v>
      </c>
    </row>
    <row r="10620" spans="2:3">
      <c r="B10620" s="45">
        <v>28732</v>
      </c>
      <c r="C10620" s="44">
        <v>614.61</v>
      </c>
    </row>
    <row r="10621" spans="2:3">
      <c r="B10621" s="45">
        <v>28731</v>
      </c>
      <c r="C10621" s="44">
        <v>613.05999999999995</v>
      </c>
    </row>
    <row r="10622" spans="2:3">
      <c r="B10622" s="45">
        <v>28730</v>
      </c>
      <c r="C10622" s="44">
        <v>620.35</v>
      </c>
    </row>
    <row r="10623" spans="2:3">
      <c r="B10623" s="45">
        <v>28728</v>
      </c>
      <c r="C10623" s="44">
        <v>623.17999999999995</v>
      </c>
    </row>
    <row r="10624" spans="2:3">
      <c r="B10624" s="45">
        <v>28727</v>
      </c>
      <c r="C10624" s="44">
        <v>615.88</v>
      </c>
    </row>
    <row r="10625" spans="2:3">
      <c r="B10625" s="45">
        <v>28726</v>
      </c>
      <c r="C10625" s="44">
        <v>624.72</v>
      </c>
    </row>
    <row r="10626" spans="2:3">
      <c r="B10626" s="45">
        <v>28725</v>
      </c>
      <c r="C10626" s="44">
        <v>623.78</v>
      </c>
    </row>
    <row r="10627" spans="2:3">
      <c r="B10627" s="45">
        <v>28724</v>
      </c>
      <c r="C10627" s="44">
        <v>617.14</v>
      </c>
    </row>
    <row r="10628" spans="2:3">
      <c r="B10628" s="45">
        <v>28723</v>
      </c>
      <c r="C10628" s="44">
        <v>617.35</v>
      </c>
    </row>
    <row r="10629" spans="2:3">
      <c r="B10629" s="45">
        <v>28721</v>
      </c>
      <c r="C10629" s="44">
        <v>609.66</v>
      </c>
    </row>
    <row r="10630" spans="2:3">
      <c r="B10630" s="45">
        <v>28720</v>
      </c>
      <c r="C10630" s="44">
        <v>605.47</v>
      </c>
    </row>
    <row r="10631" spans="2:3">
      <c r="B10631" s="45">
        <v>28719</v>
      </c>
      <c r="C10631" s="44">
        <v>598.24</v>
      </c>
    </row>
    <row r="10632" spans="2:3">
      <c r="B10632" s="45">
        <v>28718</v>
      </c>
      <c r="C10632" s="44">
        <v>591.82000000000005</v>
      </c>
    </row>
    <row r="10633" spans="2:3">
      <c r="B10633" s="45">
        <v>28717</v>
      </c>
      <c r="C10633" s="44">
        <v>594.34</v>
      </c>
    </row>
    <row r="10634" spans="2:3">
      <c r="B10634" s="45">
        <v>28716</v>
      </c>
      <c r="C10634" s="44">
        <v>590.04</v>
      </c>
    </row>
    <row r="10635" spans="2:3">
      <c r="B10635" s="45">
        <v>28714</v>
      </c>
      <c r="C10635" s="44">
        <v>590.09</v>
      </c>
    </row>
    <row r="10636" spans="2:3">
      <c r="B10636" s="45">
        <v>28713</v>
      </c>
      <c r="C10636" s="44">
        <v>585.45000000000005</v>
      </c>
    </row>
    <row r="10637" spans="2:3">
      <c r="B10637" s="45">
        <v>28712</v>
      </c>
      <c r="C10637" s="44">
        <v>590.04</v>
      </c>
    </row>
    <row r="10638" spans="2:3">
      <c r="B10638" s="45">
        <v>28711</v>
      </c>
      <c r="C10638" s="44">
        <v>586.33000000000004</v>
      </c>
    </row>
    <row r="10639" spans="2:3">
      <c r="B10639" s="45">
        <v>28710</v>
      </c>
      <c r="C10639" s="44">
        <v>585.59</v>
      </c>
    </row>
    <row r="10640" spans="2:3">
      <c r="B10640" s="45">
        <v>28709</v>
      </c>
      <c r="C10640" s="44">
        <v>589.02</v>
      </c>
    </row>
    <row r="10641" spans="2:3">
      <c r="B10641" s="45">
        <v>28707</v>
      </c>
      <c r="C10641" s="44">
        <v>579.12</v>
      </c>
    </row>
    <row r="10642" spans="2:3">
      <c r="B10642" s="45">
        <v>28706</v>
      </c>
      <c r="C10642" s="44">
        <v>575.6</v>
      </c>
    </row>
    <row r="10643" spans="2:3">
      <c r="B10643" s="45">
        <v>28705</v>
      </c>
      <c r="C10643" s="44">
        <v>585.59</v>
      </c>
    </row>
    <row r="10644" spans="2:3">
      <c r="B10644" s="45">
        <v>28704</v>
      </c>
      <c r="C10644" s="44">
        <v>593.4</v>
      </c>
    </row>
    <row r="10645" spans="2:3">
      <c r="B10645" s="45">
        <v>28703</v>
      </c>
      <c r="C10645" s="44">
        <v>587.77</v>
      </c>
    </row>
    <row r="10646" spans="2:3">
      <c r="B10646" s="45">
        <v>28702</v>
      </c>
      <c r="C10646" s="44">
        <v>589.30999999999995</v>
      </c>
    </row>
    <row r="10647" spans="2:3">
      <c r="B10647" s="45">
        <v>28700</v>
      </c>
      <c r="C10647" s="44">
        <v>595.62</v>
      </c>
    </row>
    <row r="10648" spans="2:3">
      <c r="B10648" s="45">
        <v>28699</v>
      </c>
      <c r="C10648" s="44">
        <v>590.91999999999996</v>
      </c>
    </row>
    <row r="10649" spans="2:3">
      <c r="B10649" s="45">
        <v>28698</v>
      </c>
      <c r="C10649" s="44">
        <v>585.47</v>
      </c>
    </row>
    <row r="10650" spans="2:3">
      <c r="B10650" s="45">
        <v>28697</v>
      </c>
      <c r="C10650" s="44">
        <v>585.16</v>
      </c>
    </row>
    <row r="10651" spans="2:3">
      <c r="B10651" s="45">
        <v>28696</v>
      </c>
      <c r="C10651" s="44">
        <v>586.08000000000004</v>
      </c>
    </row>
    <row r="10652" spans="2:3">
      <c r="B10652" s="45">
        <v>28695</v>
      </c>
      <c r="C10652" s="44">
        <v>590.22</v>
      </c>
    </row>
    <row r="10653" spans="2:3">
      <c r="B10653" s="45">
        <v>28693</v>
      </c>
      <c r="C10653" s="44">
        <v>581.70000000000005</v>
      </c>
    </row>
    <row r="10654" spans="2:3">
      <c r="B10654" s="45">
        <v>28692</v>
      </c>
      <c r="C10654" s="44">
        <v>590.52</v>
      </c>
    </row>
    <row r="10655" spans="2:3">
      <c r="B10655" s="45">
        <v>28691</v>
      </c>
      <c r="C10655" s="44">
        <v>578.6</v>
      </c>
    </row>
    <row r="10656" spans="2:3">
      <c r="B10656" s="45">
        <v>28690</v>
      </c>
      <c r="C10656" s="44">
        <v>570.92999999999995</v>
      </c>
    </row>
    <row r="10657" spans="2:3">
      <c r="B10657" s="45">
        <v>28689</v>
      </c>
      <c r="C10657" s="44">
        <v>569.69000000000005</v>
      </c>
    </row>
    <row r="10658" spans="2:3">
      <c r="B10658" s="45">
        <v>28688</v>
      </c>
      <c r="C10658" s="44">
        <v>558.65</v>
      </c>
    </row>
    <row r="10659" spans="2:3">
      <c r="B10659" s="45">
        <v>28686</v>
      </c>
      <c r="C10659" s="44">
        <v>554.87</v>
      </c>
    </row>
    <row r="10660" spans="2:3">
      <c r="B10660" s="45">
        <v>28685</v>
      </c>
      <c r="C10660" s="44">
        <v>560.16999999999996</v>
      </c>
    </row>
    <row r="10661" spans="2:3">
      <c r="B10661" s="45">
        <v>28684</v>
      </c>
      <c r="C10661" s="44">
        <v>565.80999999999995</v>
      </c>
    </row>
    <row r="10662" spans="2:3">
      <c r="B10662" s="45">
        <v>28683</v>
      </c>
      <c r="C10662" s="44">
        <v>575.54</v>
      </c>
    </row>
    <row r="10663" spans="2:3">
      <c r="B10663" s="45">
        <v>28682</v>
      </c>
      <c r="C10663" s="44">
        <v>557.66</v>
      </c>
    </row>
    <row r="10664" spans="2:3">
      <c r="B10664" s="45">
        <v>28681</v>
      </c>
      <c r="C10664" s="44">
        <v>574.30999999999995</v>
      </c>
    </row>
    <row r="10665" spans="2:3">
      <c r="B10665" s="45">
        <v>28679</v>
      </c>
      <c r="C10665" s="44">
        <v>571.61</v>
      </c>
    </row>
    <row r="10666" spans="2:3">
      <c r="B10666" s="45">
        <v>28678</v>
      </c>
      <c r="C10666" s="44">
        <v>567.62</v>
      </c>
    </row>
    <row r="10667" spans="2:3">
      <c r="B10667" s="45">
        <v>28677</v>
      </c>
      <c r="C10667" s="44">
        <v>557.91</v>
      </c>
    </row>
    <row r="10668" spans="2:3">
      <c r="B10668" s="45">
        <v>28676</v>
      </c>
      <c r="C10668" s="44">
        <v>556.75</v>
      </c>
    </row>
    <row r="10669" spans="2:3">
      <c r="B10669" s="45">
        <v>28675</v>
      </c>
      <c r="C10669" s="44">
        <v>554.64</v>
      </c>
    </row>
    <row r="10670" spans="2:3">
      <c r="B10670" s="45">
        <v>28671</v>
      </c>
      <c r="C10670" s="44">
        <v>544.67999999999995</v>
      </c>
    </row>
    <row r="10671" spans="2:3">
      <c r="B10671" s="45">
        <v>28670</v>
      </c>
      <c r="C10671" s="44">
        <v>533.45000000000005</v>
      </c>
    </row>
    <row r="10672" spans="2:3">
      <c r="B10672" s="45">
        <v>28669</v>
      </c>
      <c r="C10672" s="44">
        <v>532.04999999999995</v>
      </c>
    </row>
    <row r="10673" spans="2:3">
      <c r="B10673" s="45">
        <v>28668</v>
      </c>
      <c r="C10673" s="44">
        <v>530.86</v>
      </c>
    </row>
    <row r="10674" spans="2:3">
      <c r="B10674" s="45">
        <v>28667</v>
      </c>
      <c r="C10674" s="44">
        <v>532.34</v>
      </c>
    </row>
    <row r="10675" spans="2:3">
      <c r="B10675" s="45">
        <v>28665</v>
      </c>
      <c r="C10675" s="44">
        <v>520.37</v>
      </c>
    </row>
    <row r="10676" spans="2:3">
      <c r="B10676" s="45">
        <v>28664</v>
      </c>
      <c r="C10676" s="44">
        <v>516.88</v>
      </c>
    </row>
    <row r="10677" spans="2:3">
      <c r="B10677" s="45">
        <v>28663</v>
      </c>
      <c r="C10677" s="44">
        <v>519.37</v>
      </c>
    </row>
    <row r="10678" spans="2:3">
      <c r="B10678" s="45">
        <v>28662</v>
      </c>
      <c r="C10678" s="44">
        <v>517.89</v>
      </c>
    </row>
    <row r="10679" spans="2:3">
      <c r="B10679" s="45">
        <v>28661</v>
      </c>
      <c r="C10679" s="44">
        <v>514.59</v>
      </c>
    </row>
    <row r="10680" spans="2:3">
      <c r="B10680" s="45">
        <v>28660</v>
      </c>
      <c r="C10680" s="44">
        <v>518.12</v>
      </c>
    </row>
    <row r="10681" spans="2:3">
      <c r="B10681" s="45">
        <v>28658</v>
      </c>
      <c r="C10681" s="44">
        <v>524.96</v>
      </c>
    </row>
    <row r="10682" spans="2:3">
      <c r="B10682" s="45">
        <v>28657</v>
      </c>
      <c r="C10682" s="44">
        <v>523.25</v>
      </c>
    </row>
    <row r="10683" spans="2:3">
      <c r="B10683" s="45">
        <v>28656</v>
      </c>
      <c r="C10683" s="44">
        <v>524.12</v>
      </c>
    </row>
    <row r="10684" spans="2:3">
      <c r="B10684" s="45">
        <v>28655</v>
      </c>
      <c r="C10684" s="44">
        <v>540.35</v>
      </c>
    </row>
    <row r="10685" spans="2:3">
      <c r="B10685" s="45">
        <v>28654</v>
      </c>
      <c r="C10685" s="44">
        <v>540.05999999999995</v>
      </c>
    </row>
    <row r="10686" spans="2:3">
      <c r="B10686" s="45">
        <v>28653</v>
      </c>
      <c r="C10686" s="44">
        <v>533.77</v>
      </c>
    </row>
    <row r="10687" spans="2:3">
      <c r="B10687" s="45">
        <v>28650</v>
      </c>
      <c r="C10687" s="44">
        <v>536.26</v>
      </c>
    </row>
    <row r="10688" spans="2:3">
      <c r="B10688" s="45">
        <v>28649</v>
      </c>
      <c r="C10688" s="44">
        <v>534.48</v>
      </c>
    </row>
    <row r="10689" spans="2:3">
      <c r="B10689" s="45">
        <v>28648</v>
      </c>
      <c r="C10689" s="44">
        <v>541.27</v>
      </c>
    </row>
    <row r="10690" spans="2:3">
      <c r="B10690" s="45">
        <v>28647</v>
      </c>
      <c r="C10690" s="44">
        <v>536.6</v>
      </c>
    </row>
    <row r="10691" spans="2:3">
      <c r="B10691" s="45">
        <v>28646</v>
      </c>
      <c r="C10691" s="44">
        <v>547.85</v>
      </c>
    </row>
    <row r="10692" spans="2:3">
      <c r="B10692" s="45">
        <v>28644</v>
      </c>
      <c r="C10692" s="44">
        <v>548.83000000000004</v>
      </c>
    </row>
    <row r="10693" spans="2:3">
      <c r="B10693" s="45">
        <v>28643</v>
      </c>
      <c r="C10693" s="44">
        <v>547.80999999999995</v>
      </c>
    </row>
    <row r="10694" spans="2:3">
      <c r="B10694" s="45">
        <v>28642</v>
      </c>
      <c r="C10694" s="44">
        <v>560.84</v>
      </c>
    </row>
    <row r="10695" spans="2:3">
      <c r="B10695" s="45">
        <v>28641</v>
      </c>
      <c r="C10695" s="44">
        <v>560.23</v>
      </c>
    </row>
    <row r="10696" spans="2:3">
      <c r="B10696" s="45">
        <v>28640</v>
      </c>
      <c r="C10696" s="44">
        <v>555.19000000000005</v>
      </c>
    </row>
    <row r="10697" spans="2:3">
      <c r="B10697" s="45">
        <v>28639</v>
      </c>
      <c r="C10697" s="44">
        <v>560.89</v>
      </c>
    </row>
    <row r="10698" spans="2:3">
      <c r="B10698" s="45">
        <v>28637</v>
      </c>
      <c r="C10698" s="44">
        <v>562.41</v>
      </c>
    </row>
    <row r="10699" spans="2:3">
      <c r="B10699" s="45">
        <v>28636</v>
      </c>
      <c r="C10699" s="44">
        <v>561</v>
      </c>
    </row>
    <row r="10700" spans="2:3">
      <c r="B10700" s="45">
        <v>28635</v>
      </c>
      <c r="C10700" s="44">
        <v>559.78</v>
      </c>
    </row>
    <row r="10701" spans="2:3">
      <c r="B10701" s="45">
        <v>28634</v>
      </c>
      <c r="C10701" s="44">
        <v>555.85</v>
      </c>
    </row>
    <row r="10702" spans="2:3">
      <c r="B10702" s="45">
        <v>28633</v>
      </c>
      <c r="C10702" s="44">
        <v>544.07000000000005</v>
      </c>
    </row>
    <row r="10703" spans="2:3">
      <c r="B10703" s="45">
        <v>28632</v>
      </c>
      <c r="C10703" s="44">
        <v>542.07000000000005</v>
      </c>
    </row>
    <row r="10704" spans="2:3">
      <c r="B10704" s="45">
        <v>28630</v>
      </c>
      <c r="C10704" s="44">
        <v>560.26</v>
      </c>
    </row>
    <row r="10705" spans="2:3">
      <c r="B10705" s="45">
        <v>28629</v>
      </c>
      <c r="C10705" s="44">
        <v>554.64</v>
      </c>
    </row>
    <row r="10706" spans="2:3">
      <c r="B10706" s="45">
        <v>28628</v>
      </c>
      <c r="C10706" s="44">
        <v>547.57000000000005</v>
      </c>
    </row>
    <row r="10707" spans="2:3">
      <c r="B10707" s="45">
        <v>28627</v>
      </c>
      <c r="C10707" s="44">
        <v>545.59</v>
      </c>
    </row>
    <row r="10708" spans="2:3">
      <c r="B10708" s="45">
        <v>28626</v>
      </c>
      <c r="C10708" s="44">
        <v>536.54999999999995</v>
      </c>
    </row>
    <row r="10709" spans="2:3">
      <c r="B10709" s="45">
        <v>28625</v>
      </c>
      <c r="C10709" s="44">
        <v>540.04999999999995</v>
      </c>
    </row>
    <row r="10710" spans="2:3">
      <c r="B10710" s="45">
        <v>28623</v>
      </c>
      <c r="C10710" s="44">
        <v>539.9</v>
      </c>
    </row>
    <row r="10711" spans="2:3">
      <c r="B10711" s="45">
        <v>28622</v>
      </c>
      <c r="C10711" s="44">
        <v>539.83000000000004</v>
      </c>
    </row>
    <row r="10712" spans="2:3">
      <c r="B10712" s="45">
        <v>28621</v>
      </c>
      <c r="C10712" s="44">
        <v>533.05999999999995</v>
      </c>
    </row>
    <row r="10713" spans="2:3">
      <c r="B10713" s="45">
        <v>28620</v>
      </c>
      <c r="C10713" s="44">
        <v>529.84</v>
      </c>
    </row>
    <row r="10714" spans="2:3">
      <c r="B10714" s="45">
        <v>28619</v>
      </c>
      <c r="C10714" s="44">
        <v>526.46</v>
      </c>
    </row>
    <row r="10715" spans="2:3">
      <c r="B10715" s="45">
        <v>28618</v>
      </c>
      <c r="C10715" s="44">
        <v>528.29</v>
      </c>
    </row>
    <row r="10716" spans="2:3">
      <c r="B10716" s="45">
        <v>28616</v>
      </c>
      <c r="C10716" s="44">
        <v>518.86</v>
      </c>
    </row>
    <row r="10717" spans="2:3">
      <c r="B10717" s="45">
        <v>28615</v>
      </c>
      <c r="C10717" s="44">
        <v>514.08000000000004</v>
      </c>
    </row>
    <row r="10718" spans="2:3">
      <c r="B10718" s="45">
        <v>28614</v>
      </c>
      <c r="C10718" s="44">
        <v>514.87</v>
      </c>
    </row>
    <row r="10719" spans="2:3">
      <c r="B10719" s="45">
        <v>28613</v>
      </c>
      <c r="C10719" s="44">
        <v>516.46</v>
      </c>
    </row>
    <row r="10720" spans="2:3">
      <c r="B10720" s="45">
        <v>28612</v>
      </c>
      <c r="C10720" s="44">
        <v>509</v>
      </c>
    </row>
    <row r="10721" spans="2:3">
      <c r="B10721" s="45">
        <v>28611</v>
      </c>
      <c r="C10721" s="44">
        <v>508.31</v>
      </c>
    </row>
    <row r="10722" spans="2:3">
      <c r="B10722" s="45">
        <v>28609</v>
      </c>
      <c r="C10722" s="44">
        <v>501.17</v>
      </c>
    </row>
    <row r="10723" spans="2:3">
      <c r="B10723" s="45">
        <v>28608</v>
      </c>
      <c r="C10723" s="44">
        <v>493.81</v>
      </c>
    </row>
    <row r="10724" spans="2:3">
      <c r="B10724" s="45">
        <v>28607</v>
      </c>
      <c r="C10724" s="44">
        <v>490.89</v>
      </c>
    </row>
    <row r="10725" spans="2:3">
      <c r="B10725" s="45">
        <v>28606</v>
      </c>
      <c r="C10725" s="44">
        <v>491.84</v>
      </c>
    </row>
    <row r="10726" spans="2:3">
      <c r="B10726" s="45">
        <v>28605</v>
      </c>
      <c r="C10726" s="44">
        <v>487.03</v>
      </c>
    </row>
    <row r="10727" spans="2:3">
      <c r="B10727" s="45">
        <v>28604</v>
      </c>
      <c r="C10727" s="44">
        <v>486.68</v>
      </c>
    </row>
    <row r="10728" spans="2:3">
      <c r="B10728" s="45">
        <v>28602</v>
      </c>
      <c r="C10728" s="44">
        <v>477.11</v>
      </c>
    </row>
    <row r="10729" spans="2:3">
      <c r="B10729" s="45">
        <v>28601</v>
      </c>
      <c r="C10729" s="44">
        <v>478.26</v>
      </c>
    </row>
    <row r="10730" spans="2:3">
      <c r="B10730" s="45">
        <v>28600</v>
      </c>
      <c r="C10730" s="44">
        <v>480.49</v>
      </c>
    </row>
    <row r="10731" spans="2:3">
      <c r="B10731" s="45">
        <v>28599</v>
      </c>
      <c r="C10731" s="44">
        <v>479.48</v>
      </c>
    </row>
    <row r="10732" spans="2:3">
      <c r="B10732" s="45">
        <v>28598</v>
      </c>
      <c r="C10732" s="44">
        <v>476.49</v>
      </c>
    </row>
    <row r="10733" spans="2:3">
      <c r="B10733" s="45">
        <v>28597</v>
      </c>
      <c r="C10733" s="44">
        <v>471.04</v>
      </c>
    </row>
    <row r="10734" spans="2:3">
      <c r="B10734" s="45">
        <v>28595</v>
      </c>
      <c r="C10734" s="44">
        <v>465.65</v>
      </c>
    </row>
    <row r="10735" spans="2:3">
      <c r="B10735" s="45">
        <v>28594</v>
      </c>
      <c r="C10735" s="44">
        <v>470.51</v>
      </c>
    </row>
    <row r="10736" spans="2:3">
      <c r="B10736" s="45">
        <v>28593</v>
      </c>
      <c r="C10736" s="44">
        <v>469.84</v>
      </c>
    </row>
    <row r="10737" spans="2:3">
      <c r="B10737" s="45">
        <v>28592</v>
      </c>
      <c r="C10737" s="44">
        <v>473.33</v>
      </c>
    </row>
    <row r="10738" spans="2:3">
      <c r="B10738" s="45">
        <v>28591</v>
      </c>
      <c r="C10738" s="44">
        <v>473.2</v>
      </c>
    </row>
    <row r="10739" spans="2:3">
      <c r="B10739" s="45">
        <v>28590</v>
      </c>
      <c r="C10739" s="44">
        <v>474.95</v>
      </c>
    </row>
    <row r="10740" spans="2:3">
      <c r="B10740" s="45">
        <v>28588</v>
      </c>
      <c r="C10740" s="44">
        <v>474.71</v>
      </c>
    </row>
    <row r="10741" spans="2:3">
      <c r="B10741" s="45">
        <v>28587</v>
      </c>
      <c r="C10741" s="44">
        <v>473.31</v>
      </c>
    </row>
    <row r="10742" spans="2:3">
      <c r="B10742" s="45">
        <v>28586</v>
      </c>
      <c r="C10742" s="44">
        <v>470.92</v>
      </c>
    </row>
    <row r="10743" spans="2:3">
      <c r="B10743" s="45">
        <v>28584</v>
      </c>
      <c r="C10743" s="44">
        <v>465.98</v>
      </c>
    </row>
    <row r="10744" spans="2:3">
      <c r="B10744" s="45">
        <v>28583</v>
      </c>
      <c r="C10744" s="44">
        <v>464.79</v>
      </c>
    </row>
    <row r="10745" spans="2:3">
      <c r="B10745" s="45">
        <v>28581</v>
      </c>
      <c r="C10745" s="44">
        <v>463.19</v>
      </c>
    </row>
    <row r="10746" spans="2:3">
      <c r="B10746" s="45">
        <v>28580</v>
      </c>
      <c r="C10746" s="44">
        <v>457.01</v>
      </c>
    </row>
    <row r="10747" spans="2:3">
      <c r="B10747" s="45">
        <v>28579</v>
      </c>
      <c r="C10747" s="44">
        <v>459.14</v>
      </c>
    </row>
    <row r="10748" spans="2:3">
      <c r="B10748" s="45">
        <v>28577</v>
      </c>
      <c r="C10748" s="44">
        <v>452.64</v>
      </c>
    </row>
    <row r="10749" spans="2:3">
      <c r="B10749" s="45">
        <v>28576</v>
      </c>
      <c r="C10749" s="44">
        <v>449.9</v>
      </c>
    </row>
    <row r="10750" spans="2:3">
      <c r="B10750" s="45">
        <v>28574</v>
      </c>
      <c r="C10750" s="44">
        <v>458.03</v>
      </c>
    </row>
    <row r="10751" spans="2:3">
      <c r="B10751" s="45">
        <v>28573</v>
      </c>
      <c r="C10751" s="44">
        <v>465.2</v>
      </c>
    </row>
    <row r="10752" spans="2:3">
      <c r="B10752" s="45">
        <v>28572</v>
      </c>
      <c r="C10752" s="44">
        <v>461.95</v>
      </c>
    </row>
    <row r="10753" spans="2:3">
      <c r="B10753" s="45">
        <v>28571</v>
      </c>
      <c r="C10753" s="44">
        <v>467.16</v>
      </c>
    </row>
    <row r="10754" spans="2:3">
      <c r="B10754" s="45">
        <v>28570</v>
      </c>
      <c r="C10754" s="44">
        <v>474.69</v>
      </c>
    </row>
    <row r="10755" spans="2:3">
      <c r="B10755" s="45">
        <v>28569</v>
      </c>
      <c r="C10755" s="44">
        <v>483.07</v>
      </c>
    </row>
    <row r="10756" spans="2:3">
      <c r="B10756" s="45">
        <v>28567</v>
      </c>
      <c r="C10756" s="44">
        <v>483.2</v>
      </c>
    </row>
    <row r="10757" spans="2:3">
      <c r="B10757" s="45">
        <v>28566</v>
      </c>
      <c r="C10757" s="44">
        <v>482.24</v>
      </c>
    </row>
    <row r="10758" spans="2:3">
      <c r="B10758" s="45">
        <v>28565</v>
      </c>
      <c r="C10758" s="44">
        <v>480.01</v>
      </c>
    </row>
    <row r="10759" spans="2:3">
      <c r="B10759" s="45">
        <v>28564</v>
      </c>
      <c r="C10759" s="44">
        <v>477.7</v>
      </c>
    </row>
    <row r="10760" spans="2:3">
      <c r="B10760" s="45">
        <v>28563</v>
      </c>
      <c r="C10760" s="44">
        <v>477.66</v>
      </c>
    </row>
    <row r="10761" spans="2:3">
      <c r="B10761" s="45">
        <v>28562</v>
      </c>
      <c r="C10761" s="44">
        <v>469.15</v>
      </c>
    </row>
    <row r="10762" spans="2:3">
      <c r="B10762" s="45">
        <v>28560</v>
      </c>
      <c r="C10762" s="44">
        <v>467.12</v>
      </c>
    </row>
    <row r="10763" spans="2:3">
      <c r="B10763" s="45">
        <v>28559</v>
      </c>
      <c r="C10763" s="44">
        <v>469.45</v>
      </c>
    </row>
    <row r="10764" spans="2:3">
      <c r="B10764" s="45">
        <v>28558</v>
      </c>
      <c r="C10764" s="44">
        <v>471.78</v>
      </c>
    </row>
    <row r="10765" spans="2:3">
      <c r="B10765" s="45">
        <v>28557</v>
      </c>
      <c r="C10765" s="44">
        <v>472.71</v>
      </c>
    </row>
    <row r="10766" spans="2:3">
      <c r="B10766" s="45">
        <v>28556</v>
      </c>
      <c r="C10766" s="44">
        <v>482.99</v>
      </c>
    </row>
    <row r="10767" spans="2:3">
      <c r="B10767" s="45">
        <v>28555</v>
      </c>
      <c r="C10767" s="44">
        <v>482.62</v>
      </c>
    </row>
    <row r="10768" spans="2:3">
      <c r="B10768" s="45">
        <v>28553</v>
      </c>
      <c r="C10768" s="44">
        <v>488.79</v>
      </c>
    </row>
    <row r="10769" spans="2:3">
      <c r="B10769" s="45">
        <v>28552</v>
      </c>
      <c r="C10769" s="44">
        <v>486.96</v>
      </c>
    </row>
    <row r="10770" spans="2:3">
      <c r="B10770" s="45">
        <v>28551</v>
      </c>
      <c r="C10770" s="44">
        <v>484.09</v>
      </c>
    </row>
    <row r="10771" spans="2:3">
      <c r="B10771" s="45">
        <v>28550</v>
      </c>
      <c r="C10771" s="44">
        <v>483.73</v>
      </c>
    </row>
    <row r="10772" spans="2:3">
      <c r="B10772" s="45">
        <v>28549</v>
      </c>
      <c r="C10772" s="44">
        <v>483.79</v>
      </c>
    </row>
    <row r="10773" spans="2:3">
      <c r="B10773" s="45">
        <v>28548</v>
      </c>
      <c r="C10773" s="44">
        <v>489.4</v>
      </c>
    </row>
    <row r="10774" spans="2:3">
      <c r="B10774" s="45">
        <v>28546</v>
      </c>
      <c r="C10774" s="44">
        <v>489</v>
      </c>
    </row>
    <row r="10775" spans="2:3">
      <c r="B10775" s="45">
        <v>28545</v>
      </c>
      <c r="C10775" s="44">
        <v>483.4</v>
      </c>
    </row>
    <row r="10776" spans="2:3">
      <c r="B10776" s="45">
        <v>28544</v>
      </c>
      <c r="C10776" s="44">
        <v>483.9</v>
      </c>
    </row>
    <row r="10777" spans="2:3">
      <c r="B10777" s="45">
        <v>28543</v>
      </c>
      <c r="C10777" s="44">
        <v>483.33</v>
      </c>
    </row>
    <row r="10778" spans="2:3">
      <c r="B10778" s="45">
        <v>28542</v>
      </c>
      <c r="C10778" s="44">
        <v>477.82</v>
      </c>
    </row>
    <row r="10779" spans="2:3">
      <c r="B10779" s="45">
        <v>28541</v>
      </c>
      <c r="C10779" s="44">
        <v>471.94</v>
      </c>
    </row>
    <row r="10780" spans="2:3">
      <c r="B10780" s="45">
        <v>28539</v>
      </c>
      <c r="C10780" s="44">
        <v>480.18</v>
      </c>
    </row>
    <row r="10781" spans="2:3">
      <c r="B10781" s="45">
        <v>28538</v>
      </c>
      <c r="C10781" s="44">
        <v>485.8</v>
      </c>
    </row>
    <row r="10782" spans="2:3">
      <c r="B10782" s="45">
        <v>28537</v>
      </c>
      <c r="C10782" s="44">
        <v>482.76</v>
      </c>
    </row>
    <row r="10783" spans="2:3">
      <c r="B10783" s="45">
        <v>28536</v>
      </c>
      <c r="C10783" s="44">
        <v>492.17</v>
      </c>
    </row>
    <row r="10784" spans="2:3">
      <c r="B10784" s="45">
        <v>28535</v>
      </c>
      <c r="C10784" s="44">
        <v>500.68</v>
      </c>
    </row>
    <row r="10785" spans="2:3">
      <c r="B10785" s="45">
        <v>28534</v>
      </c>
      <c r="C10785" s="44">
        <v>503.17</v>
      </c>
    </row>
    <row r="10786" spans="2:3">
      <c r="B10786" s="45">
        <v>28532</v>
      </c>
      <c r="C10786" s="44">
        <v>493.17</v>
      </c>
    </row>
    <row r="10787" spans="2:3">
      <c r="B10787" s="45">
        <v>28524</v>
      </c>
      <c r="C10787" s="44">
        <v>491.75</v>
      </c>
    </row>
    <row r="10788" spans="2:3">
      <c r="B10788" s="45">
        <v>28523</v>
      </c>
      <c r="C10788" s="44">
        <v>485.67</v>
      </c>
    </row>
    <row r="10789" spans="2:3">
      <c r="B10789" s="45">
        <v>28522</v>
      </c>
      <c r="C10789" s="44">
        <v>484.54</v>
      </c>
    </row>
    <row r="10790" spans="2:3">
      <c r="B10790" s="45">
        <v>28521</v>
      </c>
      <c r="C10790" s="44">
        <v>481.88</v>
      </c>
    </row>
    <row r="10791" spans="2:3">
      <c r="B10791" s="45">
        <v>28520</v>
      </c>
      <c r="C10791" s="44">
        <v>485.66</v>
      </c>
    </row>
    <row r="10792" spans="2:3">
      <c r="B10792" s="45">
        <v>28518</v>
      </c>
      <c r="C10792" s="44">
        <v>473.38</v>
      </c>
    </row>
    <row r="10793" spans="2:3">
      <c r="B10793" s="45">
        <v>28517</v>
      </c>
      <c r="C10793" s="44">
        <v>470.45</v>
      </c>
    </row>
    <row r="10794" spans="2:3">
      <c r="B10794" s="45">
        <v>28516</v>
      </c>
      <c r="C10794" s="44">
        <v>468.35</v>
      </c>
    </row>
    <row r="10795" spans="2:3">
      <c r="B10795" s="45">
        <v>28515</v>
      </c>
      <c r="C10795" s="44">
        <v>466.17</v>
      </c>
    </row>
    <row r="10796" spans="2:3">
      <c r="B10796" s="45">
        <v>28514</v>
      </c>
      <c r="C10796" s="44">
        <v>462.39</v>
      </c>
    </row>
    <row r="10797" spans="2:3">
      <c r="B10797" s="45">
        <v>28513</v>
      </c>
      <c r="C10797" s="44">
        <v>465.68</v>
      </c>
    </row>
    <row r="10798" spans="2:3">
      <c r="B10798" s="45">
        <v>28511</v>
      </c>
      <c r="C10798" s="44">
        <v>464.16</v>
      </c>
    </row>
    <row r="10799" spans="2:3">
      <c r="B10799" s="45">
        <v>28510</v>
      </c>
      <c r="C10799" s="44">
        <v>463.3</v>
      </c>
    </row>
    <row r="10800" spans="2:3">
      <c r="B10800" s="45">
        <v>28509</v>
      </c>
      <c r="C10800" s="44">
        <v>479.12</v>
      </c>
    </row>
    <row r="10801" spans="2:3">
      <c r="B10801" s="45">
        <v>28508</v>
      </c>
      <c r="C10801" s="44">
        <v>477.41</v>
      </c>
    </row>
    <row r="10802" spans="2:3">
      <c r="B10802" s="45">
        <v>28507</v>
      </c>
      <c r="C10802" s="44">
        <v>492.32</v>
      </c>
    </row>
    <row r="10803" spans="2:3">
      <c r="B10803" s="45">
        <v>28506</v>
      </c>
      <c r="C10803" s="44">
        <v>488.75</v>
      </c>
    </row>
    <row r="10804" spans="2:3">
      <c r="B10804" s="45">
        <v>28504</v>
      </c>
      <c r="C10804" s="44">
        <v>480.23</v>
      </c>
    </row>
    <row r="10805" spans="2:3">
      <c r="B10805" s="45">
        <v>28503</v>
      </c>
      <c r="C10805" s="44">
        <v>481.63</v>
      </c>
    </row>
    <row r="10806" spans="2:3">
      <c r="B10806" s="45">
        <v>28502</v>
      </c>
      <c r="C10806" s="44">
        <v>474.12</v>
      </c>
    </row>
    <row r="10807" spans="2:3">
      <c r="B10807" s="45">
        <v>28501</v>
      </c>
      <c r="C10807" s="44">
        <v>468.88</v>
      </c>
    </row>
    <row r="10808" spans="2:3">
      <c r="B10808" s="45">
        <v>28500</v>
      </c>
      <c r="C10808" s="44">
        <v>468.03</v>
      </c>
    </row>
    <row r="10809" spans="2:3">
      <c r="B10809" s="45">
        <v>28499</v>
      </c>
      <c r="C10809" s="44">
        <v>465.62</v>
      </c>
    </row>
    <row r="10810" spans="2:3">
      <c r="B10810" s="45">
        <v>28497</v>
      </c>
      <c r="C10810" s="44">
        <v>458.35</v>
      </c>
    </row>
    <row r="10811" spans="2:3">
      <c r="B10811" s="45">
        <v>28496</v>
      </c>
      <c r="C10811" s="44">
        <v>452.03</v>
      </c>
    </row>
    <row r="10812" spans="2:3">
      <c r="B10812" s="45">
        <v>28495</v>
      </c>
      <c r="C10812" s="44">
        <v>447.93</v>
      </c>
    </row>
    <row r="10813" spans="2:3">
      <c r="B10813" s="45">
        <v>28489</v>
      </c>
      <c r="C10813" s="44">
        <v>450.44</v>
      </c>
    </row>
    <row r="10814" spans="2:3">
      <c r="B10814" s="45">
        <v>28488</v>
      </c>
      <c r="C10814" s="44">
        <v>445.29</v>
      </c>
    </row>
    <row r="10815" spans="2:3">
      <c r="B10815" s="45">
        <v>28487</v>
      </c>
      <c r="C10815" s="44">
        <v>443.26</v>
      </c>
    </row>
    <row r="10816" spans="2:3">
      <c r="B10816" s="45">
        <v>28486</v>
      </c>
      <c r="C10816" s="44">
        <v>442.82</v>
      </c>
    </row>
    <row r="10817" spans="2:3">
      <c r="B10817" s="45">
        <v>28483</v>
      </c>
      <c r="C10817" s="44">
        <v>439.29</v>
      </c>
    </row>
    <row r="10818" spans="2:3">
      <c r="B10818" s="45">
        <v>28482</v>
      </c>
      <c r="C10818" s="44">
        <v>436.82</v>
      </c>
    </row>
    <row r="10819" spans="2:3">
      <c r="B10819" s="45">
        <v>28481</v>
      </c>
      <c r="C10819" s="44">
        <v>436.33</v>
      </c>
    </row>
    <row r="10820" spans="2:3">
      <c r="B10820" s="45">
        <v>28480</v>
      </c>
      <c r="C10820" s="44">
        <v>436.12</v>
      </c>
    </row>
    <row r="10821" spans="2:3">
      <c r="B10821" s="45">
        <v>28479</v>
      </c>
      <c r="C10821" s="44">
        <v>434.4</v>
      </c>
    </row>
    <row r="10822" spans="2:3">
      <c r="B10822" s="45">
        <v>28478</v>
      </c>
      <c r="C10822" s="44">
        <v>427.71</v>
      </c>
    </row>
    <row r="10823" spans="2:3">
      <c r="B10823" s="45">
        <v>28476</v>
      </c>
      <c r="C10823" s="44">
        <v>425.92</v>
      </c>
    </row>
    <row r="10824" spans="2:3">
      <c r="B10824" s="45">
        <v>28475</v>
      </c>
      <c r="C10824" s="44">
        <v>429.63</v>
      </c>
    </row>
    <row r="10825" spans="2:3">
      <c r="B10825" s="45">
        <v>28474</v>
      </c>
      <c r="C10825" s="44">
        <v>418.9</v>
      </c>
    </row>
    <row r="10826" spans="2:3">
      <c r="B10826" s="45">
        <v>28473</v>
      </c>
      <c r="C10826" s="44">
        <v>421.69</v>
      </c>
    </row>
    <row r="10827" spans="2:3">
      <c r="B10827" s="45">
        <v>28472</v>
      </c>
      <c r="C10827" s="44">
        <v>417.12</v>
      </c>
    </row>
    <row r="10828" spans="2:3">
      <c r="B10828" s="45">
        <v>28471</v>
      </c>
      <c r="C10828" s="44">
        <v>421.21</v>
      </c>
    </row>
    <row r="10829" spans="2:3">
      <c r="B10829" s="45">
        <v>28469</v>
      </c>
      <c r="C10829" s="44">
        <v>427.11</v>
      </c>
    </row>
    <row r="10830" spans="2:3">
      <c r="B10830" s="45">
        <v>28468</v>
      </c>
      <c r="C10830" s="44">
        <v>426.41</v>
      </c>
    </row>
    <row r="10831" spans="2:3">
      <c r="B10831" s="45">
        <v>28467</v>
      </c>
      <c r="C10831" s="44">
        <v>426.59</v>
      </c>
    </row>
    <row r="10832" spans="2:3">
      <c r="B10832" s="45">
        <v>28466</v>
      </c>
      <c r="C10832" s="44">
        <v>426.25</v>
      </c>
    </row>
    <row r="10833" spans="2:3">
      <c r="B10833" s="45">
        <v>28465</v>
      </c>
      <c r="C10833" s="44">
        <v>426.46</v>
      </c>
    </row>
    <row r="10834" spans="2:3">
      <c r="B10834" s="45">
        <v>28464</v>
      </c>
      <c r="C10834" s="44">
        <v>425.46</v>
      </c>
    </row>
    <row r="10835" spans="2:3">
      <c r="B10835" s="45">
        <v>28462</v>
      </c>
      <c r="C10835" s="44">
        <v>423.6</v>
      </c>
    </row>
    <row r="10836" spans="2:3">
      <c r="B10836" s="45">
        <v>28461</v>
      </c>
      <c r="C10836" s="44">
        <v>420.79</v>
      </c>
    </row>
    <row r="10837" spans="2:3">
      <c r="B10837" s="45">
        <v>28460</v>
      </c>
      <c r="C10837" s="44">
        <v>421.34</v>
      </c>
    </row>
    <row r="10838" spans="2:3">
      <c r="B10838" s="45">
        <v>28459</v>
      </c>
      <c r="C10838" s="44">
        <v>418.42</v>
      </c>
    </row>
    <row r="10839" spans="2:3">
      <c r="B10839" s="45">
        <v>28458</v>
      </c>
      <c r="C10839" s="44">
        <v>414.59</v>
      </c>
    </row>
    <row r="10840" spans="2:3">
      <c r="B10840" s="45">
        <v>28457</v>
      </c>
      <c r="C10840" s="44">
        <v>411.77</v>
      </c>
    </row>
    <row r="10841" spans="2:3">
      <c r="B10841" s="45">
        <v>28455</v>
      </c>
      <c r="C10841" s="44">
        <v>408.94</v>
      </c>
    </row>
    <row r="10842" spans="2:3">
      <c r="B10842" s="45">
        <v>28454</v>
      </c>
      <c r="C10842" s="44">
        <v>408.08</v>
      </c>
    </row>
    <row r="10843" spans="2:3">
      <c r="B10843" s="45">
        <v>28453</v>
      </c>
      <c r="C10843" s="44">
        <v>406.94</v>
      </c>
    </row>
    <row r="10844" spans="2:3">
      <c r="B10844" s="45">
        <v>28452</v>
      </c>
      <c r="C10844" s="44">
        <v>409.54</v>
      </c>
    </row>
    <row r="10845" spans="2:3">
      <c r="B10845" s="45">
        <v>28451</v>
      </c>
      <c r="C10845" s="44">
        <v>402.91</v>
      </c>
    </row>
    <row r="10846" spans="2:3">
      <c r="B10846" s="45">
        <v>28450</v>
      </c>
      <c r="C10846" s="44">
        <v>408.36</v>
      </c>
    </row>
    <row r="10847" spans="2:3">
      <c r="B10847" s="45">
        <v>28447</v>
      </c>
      <c r="C10847" s="44">
        <v>412.78</v>
      </c>
    </row>
    <row r="10848" spans="2:3">
      <c r="B10848" s="45">
        <v>28446</v>
      </c>
      <c r="C10848" s="44">
        <v>410.4</v>
      </c>
    </row>
    <row r="10849" spans="2:3">
      <c r="B10849" s="45">
        <v>28445</v>
      </c>
      <c r="C10849" s="44">
        <v>410.68</v>
      </c>
    </row>
    <row r="10850" spans="2:3">
      <c r="B10850" s="45">
        <v>28444</v>
      </c>
      <c r="C10850" s="44">
        <v>407.66</v>
      </c>
    </row>
    <row r="10851" spans="2:3">
      <c r="B10851" s="45">
        <v>28443</v>
      </c>
      <c r="C10851" s="44">
        <v>406.17</v>
      </c>
    </row>
    <row r="10852" spans="2:3">
      <c r="B10852" s="45">
        <v>28440</v>
      </c>
      <c r="C10852" s="44">
        <v>407.06</v>
      </c>
    </row>
    <row r="10853" spans="2:3">
      <c r="B10853" s="45">
        <v>28439</v>
      </c>
      <c r="C10853" s="44">
        <v>410.78</v>
      </c>
    </row>
    <row r="10854" spans="2:3">
      <c r="B10854" s="45">
        <v>28438</v>
      </c>
      <c r="C10854" s="44">
        <v>410.9</v>
      </c>
    </row>
    <row r="10855" spans="2:3">
      <c r="B10855" s="45">
        <v>28437</v>
      </c>
      <c r="C10855" s="44">
        <v>405.89</v>
      </c>
    </row>
    <row r="10856" spans="2:3">
      <c r="B10856" s="45">
        <v>28436</v>
      </c>
      <c r="C10856" s="44">
        <v>405.74</v>
      </c>
    </row>
    <row r="10857" spans="2:3">
      <c r="B10857" s="45">
        <v>28434</v>
      </c>
      <c r="C10857" s="44">
        <v>407.58</v>
      </c>
    </row>
    <row r="10858" spans="2:3">
      <c r="B10858" s="45">
        <v>28433</v>
      </c>
      <c r="C10858" s="44">
        <v>406.16</v>
      </c>
    </row>
    <row r="10859" spans="2:3">
      <c r="B10859" s="45">
        <v>28432</v>
      </c>
      <c r="C10859" s="44">
        <v>406.48</v>
      </c>
    </row>
    <row r="10860" spans="2:3">
      <c r="B10860" s="45">
        <v>28431</v>
      </c>
      <c r="C10860" s="44">
        <v>399.47</v>
      </c>
    </row>
    <row r="10861" spans="2:3">
      <c r="B10861" s="45">
        <v>28430</v>
      </c>
      <c r="C10861" s="44">
        <v>397.51</v>
      </c>
    </row>
    <row r="10862" spans="2:3">
      <c r="B10862" s="45">
        <v>28427</v>
      </c>
      <c r="C10862" s="44">
        <v>393.44</v>
      </c>
    </row>
    <row r="10863" spans="2:3">
      <c r="B10863" s="45">
        <v>28426</v>
      </c>
      <c r="C10863" s="44">
        <v>390.9</v>
      </c>
    </row>
    <row r="10864" spans="2:3">
      <c r="B10864" s="45">
        <v>28425</v>
      </c>
      <c r="C10864" s="44">
        <v>390.38</v>
      </c>
    </row>
    <row r="10865" spans="2:3">
      <c r="B10865" s="45">
        <v>28424</v>
      </c>
      <c r="C10865" s="44">
        <v>392.8</v>
      </c>
    </row>
    <row r="10866" spans="2:3">
      <c r="B10866" s="45">
        <v>28422</v>
      </c>
      <c r="C10866" s="44">
        <v>396.28</v>
      </c>
    </row>
    <row r="10867" spans="2:3">
      <c r="B10867" s="45">
        <v>28420</v>
      </c>
      <c r="C10867" s="44">
        <v>394.33</v>
      </c>
    </row>
    <row r="10868" spans="2:3">
      <c r="B10868" s="45">
        <v>28419</v>
      </c>
      <c r="C10868" s="44">
        <v>393.96</v>
      </c>
    </row>
    <row r="10869" spans="2:3">
      <c r="B10869" s="45">
        <v>28418</v>
      </c>
      <c r="C10869" s="44">
        <v>392.81</v>
      </c>
    </row>
    <row r="10870" spans="2:3">
      <c r="B10870" s="45">
        <v>28417</v>
      </c>
      <c r="C10870" s="44">
        <v>397.21</v>
      </c>
    </row>
    <row r="10871" spans="2:3">
      <c r="B10871" s="45">
        <v>28416</v>
      </c>
      <c r="C10871" s="44">
        <v>391.26</v>
      </c>
    </row>
    <row r="10872" spans="2:3">
      <c r="B10872" s="45">
        <v>28415</v>
      </c>
      <c r="C10872" s="44">
        <v>392.33</v>
      </c>
    </row>
    <row r="10873" spans="2:3">
      <c r="B10873" s="45">
        <v>28413</v>
      </c>
      <c r="C10873" s="44">
        <v>393.4</v>
      </c>
    </row>
    <row r="10874" spans="2:3">
      <c r="B10874" s="45">
        <v>28412</v>
      </c>
      <c r="C10874" s="44">
        <v>383.76</v>
      </c>
    </row>
    <row r="10875" spans="2:3">
      <c r="B10875" s="45">
        <v>28411</v>
      </c>
      <c r="C10875" s="44">
        <v>385.96</v>
      </c>
    </row>
    <row r="10876" spans="2:3">
      <c r="B10876" s="45">
        <v>28410</v>
      </c>
      <c r="C10876" s="44">
        <v>387.63</v>
      </c>
    </row>
    <row r="10877" spans="2:3">
      <c r="B10877" s="45">
        <v>28409</v>
      </c>
      <c r="C10877" s="44">
        <v>391.21</v>
      </c>
    </row>
    <row r="10878" spans="2:3">
      <c r="B10878" s="45">
        <v>28406</v>
      </c>
      <c r="C10878" s="44">
        <v>392.99</v>
      </c>
    </row>
    <row r="10879" spans="2:3">
      <c r="B10879" s="45">
        <v>28405</v>
      </c>
      <c r="C10879" s="44">
        <v>394.32</v>
      </c>
    </row>
    <row r="10880" spans="2:3">
      <c r="B10880" s="45">
        <v>28404</v>
      </c>
      <c r="C10880" s="44">
        <v>394.52</v>
      </c>
    </row>
    <row r="10881" spans="2:3">
      <c r="B10881" s="45">
        <v>28403</v>
      </c>
      <c r="C10881" s="44">
        <v>400.59</v>
      </c>
    </row>
    <row r="10882" spans="2:3">
      <c r="B10882" s="45">
        <v>28402</v>
      </c>
      <c r="C10882" s="44">
        <v>397.34</v>
      </c>
    </row>
    <row r="10883" spans="2:3">
      <c r="B10883" s="45">
        <v>28401</v>
      </c>
      <c r="C10883" s="44">
        <v>401.27</v>
      </c>
    </row>
    <row r="10884" spans="2:3">
      <c r="B10884" s="45">
        <v>28399</v>
      </c>
      <c r="C10884" s="44">
        <v>395.08</v>
      </c>
    </row>
    <row r="10885" spans="2:3">
      <c r="B10885" s="45">
        <v>28398</v>
      </c>
      <c r="C10885" s="44">
        <v>392.39</v>
      </c>
    </row>
    <row r="10886" spans="2:3">
      <c r="B10886" s="45">
        <v>28397</v>
      </c>
      <c r="C10886" s="44">
        <v>387.25</v>
      </c>
    </row>
    <row r="10887" spans="2:3">
      <c r="B10887" s="45">
        <v>28394</v>
      </c>
      <c r="C10887" s="44">
        <v>380.82</v>
      </c>
    </row>
    <row r="10888" spans="2:3">
      <c r="B10888" s="45">
        <v>28392</v>
      </c>
      <c r="C10888" s="44">
        <v>377.03</v>
      </c>
    </row>
    <row r="10889" spans="2:3">
      <c r="B10889" s="45">
        <v>28390</v>
      </c>
      <c r="C10889" s="44">
        <v>379.23</v>
      </c>
    </row>
    <row r="10890" spans="2:3">
      <c r="B10890" s="45">
        <v>28389</v>
      </c>
      <c r="C10890" s="44">
        <v>378.24</v>
      </c>
    </row>
    <row r="10891" spans="2:3">
      <c r="B10891" s="45">
        <v>28388</v>
      </c>
      <c r="C10891" s="44">
        <v>384.31</v>
      </c>
    </row>
    <row r="10892" spans="2:3">
      <c r="B10892" s="45">
        <v>28387</v>
      </c>
      <c r="C10892" s="44">
        <v>383.26</v>
      </c>
    </row>
    <row r="10893" spans="2:3">
      <c r="B10893" s="45">
        <v>28385</v>
      </c>
      <c r="C10893" s="44">
        <v>377.34</v>
      </c>
    </row>
    <row r="10894" spans="2:3">
      <c r="B10894" s="45">
        <v>28384</v>
      </c>
      <c r="C10894" s="44">
        <v>377.12</v>
      </c>
    </row>
    <row r="10895" spans="2:3">
      <c r="B10895" s="45">
        <v>28383</v>
      </c>
      <c r="C10895" s="44">
        <v>379.86</v>
      </c>
    </row>
    <row r="10896" spans="2:3">
      <c r="B10896" s="45">
        <v>28382</v>
      </c>
      <c r="C10896" s="44">
        <v>378.08</v>
      </c>
    </row>
    <row r="10897" spans="2:3">
      <c r="B10897" s="45">
        <v>28381</v>
      </c>
      <c r="C10897" s="44">
        <v>373.28</v>
      </c>
    </row>
    <row r="10898" spans="2:3">
      <c r="B10898" s="45">
        <v>28380</v>
      </c>
      <c r="C10898" s="44">
        <v>375.35</v>
      </c>
    </row>
    <row r="10899" spans="2:3">
      <c r="B10899" s="45">
        <v>28378</v>
      </c>
      <c r="C10899" s="44">
        <v>368.19</v>
      </c>
    </row>
    <row r="10900" spans="2:3">
      <c r="B10900" s="45">
        <v>28377</v>
      </c>
      <c r="C10900" s="44">
        <v>366.56</v>
      </c>
    </row>
    <row r="10901" spans="2:3">
      <c r="B10901" s="45">
        <v>28376</v>
      </c>
      <c r="C10901" s="44">
        <v>363.58</v>
      </c>
    </row>
    <row r="10902" spans="2:3">
      <c r="B10902" s="45">
        <v>28375</v>
      </c>
      <c r="C10902" s="44">
        <v>371.38</v>
      </c>
    </row>
    <row r="10903" spans="2:3">
      <c r="B10903" s="45">
        <v>28374</v>
      </c>
      <c r="C10903" s="44">
        <v>368.54</v>
      </c>
    </row>
    <row r="10904" spans="2:3">
      <c r="B10904" s="45">
        <v>28373</v>
      </c>
      <c r="C10904" s="44">
        <v>369.97</v>
      </c>
    </row>
    <row r="10905" spans="2:3">
      <c r="B10905" s="45">
        <v>28371</v>
      </c>
      <c r="C10905" s="44">
        <v>365.11</v>
      </c>
    </row>
    <row r="10906" spans="2:3">
      <c r="B10906" s="45">
        <v>28370</v>
      </c>
      <c r="C10906" s="44">
        <v>361.45</v>
      </c>
    </row>
    <row r="10907" spans="2:3">
      <c r="B10907" s="45">
        <v>28369</v>
      </c>
      <c r="C10907" s="44">
        <v>361.35</v>
      </c>
    </row>
    <row r="10908" spans="2:3">
      <c r="B10908" s="45">
        <v>28368</v>
      </c>
      <c r="C10908" s="44">
        <v>355.83</v>
      </c>
    </row>
    <row r="10909" spans="2:3">
      <c r="B10909" s="45">
        <v>28367</v>
      </c>
      <c r="C10909" s="44">
        <v>352.12</v>
      </c>
    </row>
    <row r="10910" spans="2:3">
      <c r="B10910" s="45">
        <v>28366</v>
      </c>
      <c r="C10910" s="44">
        <v>352.66</v>
      </c>
    </row>
    <row r="10911" spans="2:3">
      <c r="B10911" s="45">
        <v>28364</v>
      </c>
      <c r="C10911" s="44">
        <v>351.86</v>
      </c>
    </row>
    <row r="10912" spans="2:3">
      <c r="B10912" s="45">
        <v>28363</v>
      </c>
      <c r="C10912" s="44">
        <v>353.71</v>
      </c>
    </row>
    <row r="10913" spans="2:3">
      <c r="B10913" s="45">
        <v>28362</v>
      </c>
      <c r="C10913" s="44">
        <v>359.26</v>
      </c>
    </row>
    <row r="10914" spans="2:3">
      <c r="B10914" s="45">
        <v>28361</v>
      </c>
      <c r="C10914" s="44">
        <v>352.39</v>
      </c>
    </row>
    <row r="10915" spans="2:3">
      <c r="B10915" s="45">
        <v>28360</v>
      </c>
      <c r="C10915" s="44">
        <v>353.15</v>
      </c>
    </row>
    <row r="10916" spans="2:3">
      <c r="B10916" s="45">
        <v>28359</v>
      </c>
      <c r="C10916" s="44">
        <v>355.11</v>
      </c>
    </row>
    <row r="10917" spans="2:3">
      <c r="B10917" s="45">
        <v>28357</v>
      </c>
      <c r="C10917" s="44">
        <v>346.56</v>
      </c>
    </row>
    <row r="10918" spans="2:3">
      <c r="B10918" s="45">
        <v>28356</v>
      </c>
      <c r="C10918" s="44">
        <v>343.88</v>
      </c>
    </row>
    <row r="10919" spans="2:3">
      <c r="B10919" s="45">
        <v>28355</v>
      </c>
      <c r="C10919" s="44">
        <v>339.8</v>
      </c>
    </row>
    <row r="10920" spans="2:3">
      <c r="B10920" s="45">
        <v>28354</v>
      </c>
      <c r="C10920" s="44">
        <v>338.6</v>
      </c>
    </row>
    <row r="10921" spans="2:3">
      <c r="B10921" s="45">
        <v>28353</v>
      </c>
      <c r="C10921" s="44">
        <v>341.63</v>
      </c>
    </row>
    <row r="10922" spans="2:3">
      <c r="B10922" s="45">
        <v>28352</v>
      </c>
      <c r="C10922" s="44">
        <v>340.45</v>
      </c>
    </row>
    <row r="10923" spans="2:3">
      <c r="B10923" s="45">
        <v>28350</v>
      </c>
      <c r="C10923" s="44">
        <v>329.64</v>
      </c>
    </row>
    <row r="10924" spans="2:3">
      <c r="B10924" s="45">
        <v>28349</v>
      </c>
      <c r="C10924" s="44">
        <v>329.03</v>
      </c>
    </row>
    <row r="10925" spans="2:3">
      <c r="B10925" s="45">
        <v>28348</v>
      </c>
      <c r="C10925" s="44">
        <v>325.24</v>
      </c>
    </row>
    <row r="10926" spans="2:3">
      <c r="B10926" s="45">
        <v>28347</v>
      </c>
      <c r="C10926" s="44">
        <v>326.39</v>
      </c>
    </row>
    <row r="10927" spans="2:3">
      <c r="B10927" s="45">
        <v>28346</v>
      </c>
      <c r="C10927" s="44">
        <v>323.68</v>
      </c>
    </row>
    <row r="10928" spans="2:3">
      <c r="B10928" s="45">
        <v>28345</v>
      </c>
      <c r="C10928" s="44">
        <v>323.45999999999998</v>
      </c>
    </row>
    <row r="10929" spans="2:3">
      <c r="B10929" s="45">
        <v>28343</v>
      </c>
      <c r="C10929" s="44">
        <v>323.55</v>
      </c>
    </row>
    <row r="10930" spans="2:3">
      <c r="B10930" s="45">
        <v>28342</v>
      </c>
      <c r="C10930" s="44">
        <v>327.13</v>
      </c>
    </row>
    <row r="10931" spans="2:3">
      <c r="B10931" s="45">
        <v>28341</v>
      </c>
      <c r="C10931" s="44">
        <v>327.45</v>
      </c>
    </row>
    <row r="10932" spans="2:3">
      <c r="B10932" s="45">
        <v>28340</v>
      </c>
      <c r="C10932" s="44">
        <v>326</v>
      </c>
    </row>
    <row r="10933" spans="2:3">
      <c r="B10933" s="45">
        <v>28339</v>
      </c>
      <c r="C10933" s="44">
        <v>326.49</v>
      </c>
    </row>
    <row r="10934" spans="2:3">
      <c r="B10934" s="45">
        <v>28336</v>
      </c>
      <c r="C10934" s="44">
        <v>322.27</v>
      </c>
    </row>
    <row r="10935" spans="2:3">
      <c r="B10935" s="45">
        <v>28335</v>
      </c>
      <c r="C10935" s="44">
        <v>323.39</v>
      </c>
    </row>
    <row r="10936" spans="2:3">
      <c r="B10936" s="45">
        <v>28334</v>
      </c>
      <c r="C10936" s="44">
        <v>324.56</v>
      </c>
    </row>
    <row r="10937" spans="2:3">
      <c r="B10937" s="45">
        <v>28333</v>
      </c>
      <c r="C10937" s="44">
        <v>321.39999999999998</v>
      </c>
    </row>
    <row r="10938" spans="2:3">
      <c r="B10938" s="45">
        <v>28332</v>
      </c>
      <c r="C10938" s="44">
        <v>317.12</v>
      </c>
    </row>
    <row r="10939" spans="2:3">
      <c r="B10939" s="45">
        <v>28331</v>
      </c>
      <c r="C10939" s="44">
        <v>324.54000000000002</v>
      </c>
    </row>
    <row r="10940" spans="2:3">
      <c r="B10940" s="45">
        <v>28329</v>
      </c>
      <c r="C10940" s="44">
        <v>320.08</v>
      </c>
    </row>
    <row r="10941" spans="2:3">
      <c r="B10941" s="45">
        <v>28328</v>
      </c>
      <c r="C10941" s="44">
        <v>320.64</v>
      </c>
    </row>
    <row r="10942" spans="2:3">
      <c r="B10942" s="45">
        <v>28327</v>
      </c>
      <c r="C10942" s="44">
        <v>320.24</v>
      </c>
    </row>
    <row r="10943" spans="2:3">
      <c r="B10943" s="45">
        <v>28326</v>
      </c>
      <c r="C10943" s="44">
        <v>324.89999999999998</v>
      </c>
    </row>
    <row r="10944" spans="2:3">
      <c r="B10944" s="45">
        <v>28325</v>
      </c>
      <c r="C10944" s="44">
        <v>321.52999999999997</v>
      </c>
    </row>
    <row r="10945" spans="2:3">
      <c r="B10945" s="45">
        <v>28324</v>
      </c>
      <c r="C10945" s="44">
        <v>322.27</v>
      </c>
    </row>
    <row r="10946" spans="2:3">
      <c r="B10946" s="45">
        <v>28322</v>
      </c>
      <c r="C10946" s="44">
        <v>327.76</v>
      </c>
    </row>
    <row r="10947" spans="2:3">
      <c r="B10947" s="45">
        <v>28321</v>
      </c>
      <c r="C10947" s="44">
        <v>329.09</v>
      </c>
    </row>
    <row r="10948" spans="2:3">
      <c r="B10948" s="45">
        <v>28320</v>
      </c>
      <c r="C10948" s="44">
        <v>332.09</v>
      </c>
    </row>
    <row r="10949" spans="2:3">
      <c r="B10949" s="45">
        <v>28319</v>
      </c>
      <c r="C10949" s="44">
        <v>338.5</v>
      </c>
    </row>
    <row r="10950" spans="2:3">
      <c r="B10950" s="45">
        <v>28318</v>
      </c>
      <c r="C10950" s="44">
        <v>337.5</v>
      </c>
    </row>
    <row r="10951" spans="2:3">
      <c r="B10951" s="45">
        <v>28317</v>
      </c>
      <c r="C10951" s="44">
        <v>337.83</v>
      </c>
    </row>
    <row r="10952" spans="2:3">
      <c r="B10952" s="45">
        <v>28315</v>
      </c>
      <c r="C10952" s="44">
        <v>341.94</v>
      </c>
    </row>
    <row r="10953" spans="2:3">
      <c r="B10953" s="45">
        <v>28314</v>
      </c>
      <c r="C10953" s="44">
        <v>340.65</v>
      </c>
    </row>
    <row r="10954" spans="2:3">
      <c r="B10954" s="45">
        <v>28313</v>
      </c>
      <c r="C10954" s="44">
        <v>341.25</v>
      </c>
    </row>
    <row r="10955" spans="2:3">
      <c r="B10955" s="45">
        <v>28312</v>
      </c>
      <c r="C10955" s="44">
        <v>342.53</v>
      </c>
    </row>
    <row r="10956" spans="2:3">
      <c r="B10956" s="45">
        <v>28311</v>
      </c>
      <c r="C10956" s="44">
        <v>341.55</v>
      </c>
    </row>
    <row r="10957" spans="2:3">
      <c r="B10957" s="45">
        <v>28310</v>
      </c>
      <c r="C10957" s="44">
        <v>340.57</v>
      </c>
    </row>
    <row r="10958" spans="2:3">
      <c r="B10958" s="45">
        <v>28306</v>
      </c>
      <c r="C10958" s="44">
        <v>355.26</v>
      </c>
    </row>
    <row r="10959" spans="2:3">
      <c r="B10959" s="45">
        <v>28305</v>
      </c>
      <c r="C10959" s="44">
        <v>353.84</v>
      </c>
    </row>
    <row r="10960" spans="2:3">
      <c r="B10960" s="45">
        <v>28304</v>
      </c>
      <c r="C10960" s="44">
        <v>354.11</v>
      </c>
    </row>
    <row r="10961" spans="2:3">
      <c r="B10961" s="45">
        <v>28303</v>
      </c>
      <c r="C10961" s="44">
        <v>358.9</v>
      </c>
    </row>
    <row r="10962" spans="2:3">
      <c r="B10962" s="45">
        <v>28301</v>
      </c>
      <c r="C10962" s="44">
        <v>347.76</v>
      </c>
    </row>
    <row r="10963" spans="2:3">
      <c r="B10963" s="45">
        <v>28300</v>
      </c>
      <c r="C10963" s="44">
        <v>345.77</v>
      </c>
    </row>
    <row r="10964" spans="2:3">
      <c r="B10964" s="45">
        <v>28299</v>
      </c>
      <c r="C10964" s="44">
        <v>343.14</v>
      </c>
    </row>
    <row r="10965" spans="2:3">
      <c r="B10965" s="45">
        <v>28298</v>
      </c>
      <c r="C10965" s="44">
        <v>340.58</v>
      </c>
    </row>
    <row r="10966" spans="2:3">
      <c r="B10966" s="45">
        <v>28296</v>
      </c>
      <c r="C10966" s="44">
        <v>335.56</v>
      </c>
    </row>
    <row r="10967" spans="2:3">
      <c r="B10967" s="45">
        <v>28294</v>
      </c>
      <c r="C10967" s="44">
        <v>333.26</v>
      </c>
    </row>
    <row r="10968" spans="2:3">
      <c r="B10968" s="45">
        <v>28293</v>
      </c>
      <c r="C10968" s="44">
        <v>334.16</v>
      </c>
    </row>
    <row r="10969" spans="2:3">
      <c r="B10969" s="45">
        <v>28292</v>
      </c>
      <c r="C10969" s="44">
        <v>332.03</v>
      </c>
    </row>
    <row r="10970" spans="2:3">
      <c r="B10970" s="45">
        <v>28291</v>
      </c>
      <c r="C10970" s="44">
        <v>332.61</v>
      </c>
    </row>
    <row r="10971" spans="2:3">
      <c r="B10971" s="45">
        <v>28290</v>
      </c>
      <c r="C10971" s="44">
        <v>333.6</v>
      </c>
    </row>
    <row r="10972" spans="2:3">
      <c r="B10972" s="45">
        <v>28289</v>
      </c>
      <c r="C10972" s="44">
        <v>329.52</v>
      </c>
    </row>
    <row r="10973" spans="2:3">
      <c r="B10973" s="45">
        <v>28287</v>
      </c>
      <c r="C10973" s="44">
        <v>328.97</v>
      </c>
    </row>
    <row r="10974" spans="2:3">
      <c r="B10974" s="45">
        <v>28286</v>
      </c>
      <c r="C10974" s="44">
        <v>334.81</v>
      </c>
    </row>
    <row r="10975" spans="2:3">
      <c r="B10975" s="45">
        <v>28285</v>
      </c>
      <c r="C10975" s="44">
        <v>336</v>
      </c>
    </row>
    <row r="10976" spans="2:3">
      <c r="B10976" s="45">
        <v>28284</v>
      </c>
      <c r="C10976" s="44">
        <v>335.63</v>
      </c>
    </row>
    <row r="10977" spans="2:3">
      <c r="B10977" s="45">
        <v>28283</v>
      </c>
      <c r="C10977" s="44">
        <v>334.67</v>
      </c>
    </row>
    <row r="10978" spans="2:3">
      <c r="B10978" s="45">
        <v>28282</v>
      </c>
      <c r="C10978" s="44">
        <v>330.76</v>
      </c>
    </row>
    <row r="10979" spans="2:3">
      <c r="B10979" s="45">
        <v>28280</v>
      </c>
      <c r="C10979" s="44">
        <v>333.51</v>
      </c>
    </row>
    <row r="10980" spans="2:3">
      <c r="B10980" s="45">
        <v>28279</v>
      </c>
      <c r="C10980" s="44">
        <v>336.22</v>
      </c>
    </row>
    <row r="10981" spans="2:3">
      <c r="B10981" s="45">
        <v>28278</v>
      </c>
      <c r="C10981" s="44">
        <v>335.98</v>
      </c>
    </row>
    <row r="10982" spans="2:3">
      <c r="B10982" s="45">
        <v>28277</v>
      </c>
      <c r="C10982" s="44">
        <v>336.04</v>
      </c>
    </row>
    <row r="10983" spans="2:3">
      <c r="B10983" s="45">
        <v>28276</v>
      </c>
      <c r="C10983" s="44">
        <v>335.57</v>
      </c>
    </row>
    <row r="10984" spans="2:3">
      <c r="B10984" s="45">
        <v>28275</v>
      </c>
      <c r="C10984" s="44">
        <v>339.82</v>
      </c>
    </row>
    <row r="10985" spans="2:3">
      <c r="B10985" s="45">
        <v>28273</v>
      </c>
      <c r="C10985" s="44">
        <v>338.86</v>
      </c>
    </row>
    <row r="10986" spans="2:3">
      <c r="B10986" s="45">
        <v>28272</v>
      </c>
      <c r="C10986" s="44">
        <v>342.89</v>
      </c>
    </row>
    <row r="10987" spans="2:3">
      <c r="B10987" s="45">
        <v>28271</v>
      </c>
      <c r="C10987" s="44">
        <v>344.88</v>
      </c>
    </row>
    <row r="10988" spans="2:3">
      <c r="B10988" s="45">
        <v>28270</v>
      </c>
      <c r="C10988" s="44">
        <v>349.28</v>
      </c>
    </row>
    <row r="10989" spans="2:3">
      <c r="B10989" s="45">
        <v>28269</v>
      </c>
      <c r="C10989" s="44">
        <v>347.26</v>
      </c>
    </row>
    <row r="10990" spans="2:3">
      <c r="B10990" s="45">
        <v>28268</v>
      </c>
      <c r="C10990" s="44">
        <v>338.89</v>
      </c>
    </row>
    <row r="10991" spans="2:3">
      <c r="B10991" s="45">
        <v>28266</v>
      </c>
      <c r="C10991" s="44">
        <v>338.98</v>
      </c>
    </row>
    <row r="10992" spans="2:3">
      <c r="B10992" s="45">
        <v>28265</v>
      </c>
      <c r="C10992" s="44">
        <v>339.34</v>
      </c>
    </row>
    <row r="10993" spans="2:3">
      <c r="B10993" s="45">
        <v>28264</v>
      </c>
      <c r="C10993" s="44">
        <v>338.75</v>
      </c>
    </row>
    <row r="10994" spans="2:3">
      <c r="B10994" s="45">
        <v>28263</v>
      </c>
      <c r="C10994" s="44">
        <v>340.57</v>
      </c>
    </row>
    <row r="10995" spans="2:3">
      <c r="B10995" s="45">
        <v>28262</v>
      </c>
      <c r="C10995" s="44">
        <v>338.17</v>
      </c>
    </row>
    <row r="10996" spans="2:3">
      <c r="B10996" s="45">
        <v>28261</v>
      </c>
      <c r="C10996" s="44">
        <v>332.71</v>
      </c>
    </row>
    <row r="10997" spans="2:3">
      <c r="B10997" s="45">
        <v>28259</v>
      </c>
      <c r="C10997" s="44">
        <v>327.39999999999998</v>
      </c>
    </row>
    <row r="10998" spans="2:3">
      <c r="B10998" s="45">
        <v>28258</v>
      </c>
      <c r="C10998" s="44">
        <v>319.68</v>
      </c>
    </row>
    <row r="10999" spans="2:3">
      <c r="B10999" s="45">
        <v>28257</v>
      </c>
      <c r="C10999" s="44">
        <v>323.47000000000003</v>
      </c>
    </row>
    <row r="11000" spans="2:3">
      <c r="B11000" s="45">
        <v>28256</v>
      </c>
      <c r="C11000" s="44">
        <v>324.49</v>
      </c>
    </row>
    <row r="11001" spans="2:3">
      <c r="B11001" s="45">
        <v>28255</v>
      </c>
      <c r="C11001" s="44">
        <v>316.67</v>
      </c>
    </row>
    <row r="11002" spans="2:3">
      <c r="B11002" s="45">
        <v>28254</v>
      </c>
      <c r="C11002" s="44">
        <v>316.99</v>
      </c>
    </row>
    <row r="11003" spans="2:3">
      <c r="B11003" s="45">
        <v>28252</v>
      </c>
      <c r="C11003" s="44">
        <v>313.92</v>
      </c>
    </row>
    <row r="11004" spans="2:3">
      <c r="B11004" s="45">
        <v>28251</v>
      </c>
      <c r="C11004" s="44">
        <v>316.06</v>
      </c>
    </row>
    <row r="11005" spans="2:3">
      <c r="B11005" s="45">
        <v>28250</v>
      </c>
      <c r="C11005" s="44">
        <v>316.5</v>
      </c>
    </row>
    <row r="11006" spans="2:3">
      <c r="B11006" s="45">
        <v>28249</v>
      </c>
      <c r="C11006" s="44">
        <v>319.86</v>
      </c>
    </row>
    <row r="11007" spans="2:3">
      <c r="B11007" s="45">
        <v>28248</v>
      </c>
      <c r="C11007" s="44">
        <v>318.33</v>
      </c>
    </row>
    <row r="11008" spans="2:3">
      <c r="B11008" s="45">
        <v>28247</v>
      </c>
      <c r="C11008" s="44">
        <v>317.42</v>
      </c>
    </row>
    <row r="11009" spans="2:3">
      <c r="B11009" s="45">
        <v>28245</v>
      </c>
      <c r="C11009" s="44">
        <v>322.2</v>
      </c>
    </row>
    <row r="11010" spans="2:3">
      <c r="B11010" s="45">
        <v>28244</v>
      </c>
      <c r="C11010" s="44">
        <v>321.27999999999997</v>
      </c>
    </row>
    <row r="11011" spans="2:3">
      <c r="B11011" s="45">
        <v>28243</v>
      </c>
      <c r="C11011" s="44">
        <v>320.64999999999998</v>
      </c>
    </row>
    <row r="11012" spans="2:3">
      <c r="B11012" s="45">
        <v>28242</v>
      </c>
      <c r="C11012" s="44">
        <v>320.45999999999998</v>
      </c>
    </row>
    <row r="11013" spans="2:3">
      <c r="B11013" s="45">
        <v>28241</v>
      </c>
      <c r="C11013" s="44">
        <v>322.39</v>
      </c>
    </row>
    <row r="11014" spans="2:3">
      <c r="B11014" s="45">
        <v>28240</v>
      </c>
      <c r="C11014" s="44">
        <v>322.7</v>
      </c>
    </row>
    <row r="11015" spans="2:3">
      <c r="B11015" s="45">
        <v>28238</v>
      </c>
      <c r="C11015" s="44">
        <v>322.12</v>
      </c>
    </row>
    <row r="11016" spans="2:3">
      <c r="B11016" s="45">
        <v>28237</v>
      </c>
      <c r="C11016" s="44">
        <v>325.58999999999997</v>
      </c>
    </row>
    <row r="11017" spans="2:3">
      <c r="B11017" s="45">
        <v>28236</v>
      </c>
      <c r="C11017" s="44">
        <v>326.79000000000002</v>
      </c>
    </row>
    <row r="11018" spans="2:3">
      <c r="B11018" s="45">
        <v>28235</v>
      </c>
      <c r="C11018" s="44">
        <v>325.97000000000003</v>
      </c>
    </row>
    <row r="11019" spans="2:3">
      <c r="B11019" s="45">
        <v>28234</v>
      </c>
      <c r="C11019" s="44">
        <v>329.45</v>
      </c>
    </row>
    <row r="11020" spans="2:3">
      <c r="B11020" s="45">
        <v>28233</v>
      </c>
      <c r="C11020" s="44">
        <v>323.72000000000003</v>
      </c>
    </row>
    <row r="11021" spans="2:3">
      <c r="B11021" s="45">
        <v>28231</v>
      </c>
      <c r="C11021" s="44">
        <v>323.76</v>
      </c>
    </row>
    <row r="11022" spans="2:3">
      <c r="B11022" s="45">
        <v>28230</v>
      </c>
      <c r="C11022" s="44">
        <v>322.2</v>
      </c>
    </row>
    <row r="11023" spans="2:3">
      <c r="B11023" s="45">
        <v>28229</v>
      </c>
      <c r="C11023" s="44">
        <v>329.11</v>
      </c>
    </row>
    <row r="11024" spans="2:3">
      <c r="B11024" s="45">
        <v>28228</v>
      </c>
      <c r="C11024" s="44">
        <v>329.15</v>
      </c>
    </row>
    <row r="11025" spans="2:3">
      <c r="B11025" s="45">
        <v>28227</v>
      </c>
      <c r="C11025" s="44">
        <v>327.52999999999997</v>
      </c>
    </row>
    <row r="11026" spans="2:3">
      <c r="B11026" s="45">
        <v>28226</v>
      </c>
      <c r="C11026" s="44">
        <v>320.95</v>
      </c>
    </row>
    <row r="11027" spans="2:3">
      <c r="B11027" s="45">
        <v>28224</v>
      </c>
      <c r="C11027" s="44">
        <v>322.52</v>
      </c>
    </row>
    <row r="11028" spans="2:3">
      <c r="B11028" s="45">
        <v>28223</v>
      </c>
      <c r="C11028" s="44">
        <v>316.79000000000002</v>
      </c>
    </row>
    <row r="11029" spans="2:3">
      <c r="B11029" s="45">
        <v>28222</v>
      </c>
      <c r="C11029" s="44">
        <v>315.08</v>
      </c>
    </row>
    <row r="11030" spans="2:3">
      <c r="B11030" s="45">
        <v>28221</v>
      </c>
      <c r="C11030" s="44">
        <v>315.8</v>
      </c>
    </row>
    <row r="11031" spans="2:3">
      <c r="B11031" s="45">
        <v>28219</v>
      </c>
      <c r="C11031" s="44">
        <v>316.97000000000003</v>
      </c>
    </row>
    <row r="11032" spans="2:3">
      <c r="B11032" s="45">
        <v>28217</v>
      </c>
      <c r="C11032" s="44">
        <v>323.99</v>
      </c>
    </row>
    <row r="11033" spans="2:3">
      <c r="B11033" s="45">
        <v>28216</v>
      </c>
      <c r="C11033" s="44">
        <v>332.76</v>
      </c>
    </row>
    <row r="11034" spans="2:3">
      <c r="B11034" s="45">
        <v>28215</v>
      </c>
      <c r="C11034" s="44">
        <v>330.96</v>
      </c>
    </row>
    <row r="11035" spans="2:3">
      <c r="B11035" s="45">
        <v>28214</v>
      </c>
      <c r="C11035" s="44">
        <v>334.05</v>
      </c>
    </row>
    <row r="11036" spans="2:3">
      <c r="B11036" s="45">
        <v>28212</v>
      </c>
      <c r="C11036" s="44">
        <v>337.18</v>
      </c>
    </row>
    <row r="11037" spans="2:3">
      <c r="B11037" s="45">
        <v>28210</v>
      </c>
      <c r="C11037" s="44">
        <v>336.97</v>
      </c>
    </row>
    <row r="11038" spans="2:3">
      <c r="B11038" s="45">
        <v>28209</v>
      </c>
      <c r="C11038" s="44">
        <v>335.84</v>
      </c>
    </row>
    <row r="11039" spans="2:3">
      <c r="B11039" s="45">
        <v>28208</v>
      </c>
      <c r="C11039" s="44">
        <v>329.95</v>
      </c>
    </row>
    <row r="11040" spans="2:3">
      <c r="B11040" s="45">
        <v>28207</v>
      </c>
      <c r="C11040" s="44">
        <v>330.79</v>
      </c>
    </row>
    <row r="11041" spans="2:3">
      <c r="B11041" s="45">
        <v>28206</v>
      </c>
      <c r="C11041" s="44">
        <v>322.60000000000002</v>
      </c>
    </row>
    <row r="11042" spans="2:3">
      <c r="B11042" s="45">
        <v>28205</v>
      </c>
      <c r="C11042" s="44">
        <v>321.57</v>
      </c>
    </row>
    <row r="11043" spans="2:3">
      <c r="B11043" s="45">
        <v>28203</v>
      </c>
      <c r="C11043" s="44">
        <v>328.31</v>
      </c>
    </row>
    <row r="11044" spans="2:3">
      <c r="B11044" s="45">
        <v>28202</v>
      </c>
      <c r="C11044" s="44">
        <v>327.08999999999997</v>
      </c>
    </row>
    <row r="11045" spans="2:3">
      <c r="B11045" s="45">
        <v>28201</v>
      </c>
      <c r="C11045" s="44">
        <v>331.26</v>
      </c>
    </row>
    <row r="11046" spans="2:3">
      <c r="B11046" s="45">
        <v>28200</v>
      </c>
      <c r="C11046" s="44">
        <v>331.73</v>
      </c>
    </row>
    <row r="11047" spans="2:3">
      <c r="B11047" s="45">
        <v>28199</v>
      </c>
      <c r="C11047" s="44">
        <v>330.33</v>
      </c>
    </row>
    <row r="11048" spans="2:3">
      <c r="B11048" s="45">
        <v>28198</v>
      </c>
      <c r="C11048" s="44">
        <v>335.06</v>
      </c>
    </row>
    <row r="11049" spans="2:3">
      <c r="B11049" s="45">
        <v>28196</v>
      </c>
      <c r="C11049" s="44">
        <v>337.05</v>
      </c>
    </row>
    <row r="11050" spans="2:3">
      <c r="B11050" s="45">
        <v>28195</v>
      </c>
      <c r="C11050" s="44">
        <v>333.21</v>
      </c>
    </row>
    <row r="11051" spans="2:3">
      <c r="B11051" s="45">
        <v>28194</v>
      </c>
      <c r="C11051" s="44">
        <v>329.19</v>
      </c>
    </row>
    <row r="11052" spans="2:3">
      <c r="B11052" s="45">
        <v>28193</v>
      </c>
      <c r="C11052" s="44">
        <v>334.29</v>
      </c>
    </row>
    <row r="11053" spans="2:3">
      <c r="B11053" s="45">
        <v>28192</v>
      </c>
      <c r="C11053" s="44">
        <v>332.9</v>
      </c>
    </row>
    <row r="11054" spans="2:3">
      <c r="B11054" s="45">
        <v>28191</v>
      </c>
      <c r="C11054" s="44">
        <v>339.74</v>
      </c>
    </row>
    <row r="11055" spans="2:3">
      <c r="B11055" s="45">
        <v>28189</v>
      </c>
      <c r="C11055" s="44">
        <v>342.39</v>
      </c>
    </row>
    <row r="11056" spans="2:3">
      <c r="B11056" s="45">
        <v>28188</v>
      </c>
      <c r="C11056" s="44">
        <v>338.31</v>
      </c>
    </row>
    <row r="11057" spans="2:3">
      <c r="B11057" s="45">
        <v>28187</v>
      </c>
      <c r="C11057" s="44">
        <v>334.38</v>
      </c>
    </row>
    <row r="11058" spans="2:3">
      <c r="B11058" s="45">
        <v>28186</v>
      </c>
      <c r="C11058" s="44">
        <v>346.81</v>
      </c>
    </row>
    <row r="11059" spans="2:3">
      <c r="B11059" s="45">
        <v>28185</v>
      </c>
      <c r="C11059" s="44">
        <v>337.86</v>
      </c>
    </row>
    <row r="11060" spans="2:3">
      <c r="B11060" s="45">
        <v>28184</v>
      </c>
      <c r="C11060" s="44">
        <v>342.13</v>
      </c>
    </row>
    <row r="11061" spans="2:3">
      <c r="B11061" s="45">
        <v>28182</v>
      </c>
      <c r="C11061" s="44">
        <v>347.17</v>
      </c>
    </row>
    <row r="11062" spans="2:3">
      <c r="B11062" s="45">
        <v>28181</v>
      </c>
      <c r="C11062" s="44">
        <v>356.98</v>
      </c>
    </row>
    <row r="11063" spans="2:3">
      <c r="B11063" s="45">
        <v>28180</v>
      </c>
      <c r="C11063" s="44">
        <v>355.11</v>
      </c>
    </row>
    <row r="11064" spans="2:3">
      <c r="B11064" s="45">
        <v>28179</v>
      </c>
      <c r="C11064" s="44">
        <v>354.58</v>
      </c>
    </row>
    <row r="11065" spans="2:3">
      <c r="B11065" s="45">
        <v>28178</v>
      </c>
      <c r="C11065" s="44">
        <v>357.94</v>
      </c>
    </row>
    <row r="11066" spans="2:3">
      <c r="B11066" s="45">
        <v>28171</v>
      </c>
      <c r="C11066" s="44">
        <v>371.16</v>
      </c>
    </row>
    <row r="11067" spans="2:3">
      <c r="B11067" s="45">
        <v>28170</v>
      </c>
      <c r="C11067" s="44">
        <v>372.02</v>
      </c>
    </row>
    <row r="11068" spans="2:3">
      <c r="B11068" s="45">
        <v>28168</v>
      </c>
      <c r="C11068" s="44">
        <v>374.31</v>
      </c>
    </row>
    <row r="11069" spans="2:3">
      <c r="B11069" s="45">
        <v>28167</v>
      </c>
      <c r="C11069" s="44">
        <v>369.22</v>
      </c>
    </row>
    <row r="11070" spans="2:3">
      <c r="B11070" s="45">
        <v>28166</v>
      </c>
      <c r="C11070" s="44">
        <v>366.52</v>
      </c>
    </row>
    <row r="11071" spans="2:3">
      <c r="B11071" s="45">
        <v>28165</v>
      </c>
      <c r="C11071" s="44">
        <v>363.31</v>
      </c>
    </row>
    <row r="11072" spans="2:3">
      <c r="B11072" s="45">
        <v>28164</v>
      </c>
      <c r="C11072" s="44">
        <v>366.84</v>
      </c>
    </row>
    <row r="11073" spans="2:3">
      <c r="B11073" s="45">
        <v>28163</v>
      </c>
      <c r="C11073" s="44">
        <v>367.41</v>
      </c>
    </row>
    <row r="11074" spans="2:3">
      <c r="B11074" s="45">
        <v>28161</v>
      </c>
      <c r="C11074" s="44">
        <v>365.33</v>
      </c>
    </row>
    <row r="11075" spans="2:3">
      <c r="B11075" s="45">
        <v>28160</v>
      </c>
      <c r="C11075" s="44">
        <v>367.4</v>
      </c>
    </row>
    <row r="11076" spans="2:3">
      <c r="B11076" s="45">
        <v>28159</v>
      </c>
      <c r="C11076" s="44">
        <v>374.26</v>
      </c>
    </row>
    <row r="11077" spans="2:3">
      <c r="B11077" s="45">
        <v>28158</v>
      </c>
      <c r="C11077" s="44">
        <v>379.12</v>
      </c>
    </row>
    <row r="11078" spans="2:3">
      <c r="B11078" s="45">
        <v>28157</v>
      </c>
      <c r="C11078" s="44">
        <v>379.99</v>
      </c>
    </row>
    <row r="11079" spans="2:3">
      <c r="B11079" s="45">
        <v>28156</v>
      </c>
      <c r="C11079" s="44">
        <v>391.15</v>
      </c>
    </row>
    <row r="11080" spans="2:3">
      <c r="B11080" s="45">
        <v>28154</v>
      </c>
      <c r="C11080" s="44">
        <v>391.27</v>
      </c>
    </row>
    <row r="11081" spans="2:3">
      <c r="B11081" s="45">
        <v>28153</v>
      </c>
      <c r="C11081" s="44">
        <v>392.3</v>
      </c>
    </row>
    <row r="11082" spans="2:3">
      <c r="B11082" s="45">
        <v>28152</v>
      </c>
      <c r="C11082" s="44">
        <v>387.86</v>
      </c>
    </row>
    <row r="11083" spans="2:3">
      <c r="B11083" s="45">
        <v>28151</v>
      </c>
      <c r="C11083" s="44">
        <v>388.15</v>
      </c>
    </row>
    <row r="11084" spans="2:3">
      <c r="B11084" s="45">
        <v>28150</v>
      </c>
      <c r="C11084" s="44">
        <v>380.87</v>
      </c>
    </row>
    <row r="11085" spans="2:3">
      <c r="B11085" s="45">
        <v>28149</v>
      </c>
      <c r="C11085" s="44">
        <v>379.39</v>
      </c>
    </row>
    <row r="11086" spans="2:3">
      <c r="B11086" s="45">
        <v>28147</v>
      </c>
      <c r="C11086" s="44">
        <v>377.04</v>
      </c>
    </row>
    <row r="11087" spans="2:3">
      <c r="B11087" s="45">
        <v>28146</v>
      </c>
      <c r="C11087" s="44">
        <v>376.79</v>
      </c>
    </row>
    <row r="11088" spans="2:3">
      <c r="B11088" s="45">
        <v>28145</v>
      </c>
      <c r="C11088" s="44">
        <v>377.47</v>
      </c>
    </row>
    <row r="11089" spans="2:3">
      <c r="B11089" s="45">
        <v>28144</v>
      </c>
      <c r="C11089" s="44">
        <v>382.39</v>
      </c>
    </row>
    <row r="11090" spans="2:3">
      <c r="B11090" s="45">
        <v>28143</v>
      </c>
      <c r="C11090" s="44">
        <v>385.95</v>
      </c>
    </row>
    <row r="11091" spans="2:3">
      <c r="B11091" s="45">
        <v>28142</v>
      </c>
      <c r="C11091" s="44">
        <v>375.79</v>
      </c>
    </row>
    <row r="11092" spans="2:3">
      <c r="B11092" s="45">
        <v>28140</v>
      </c>
      <c r="C11092" s="44">
        <v>377.46</v>
      </c>
    </row>
    <row r="11093" spans="2:3">
      <c r="B11093" s="45">
        <v>28139</v>
      </c>
      <c r="C11093" s="44">
        <v>377.84</v>
      </c>
    </row>
    <row r="11094" spans="2:3">
      <c r="B11094" s="45">
        <v>28138</v>
      </c>
      <c r="C11094" s="44">
        <v>376.89</v>
      </c>
    </row>
    <row r="11095" spans="2:3">
      <c r="B11095" s="45">
        <v>28137</v>
      </c>
      <c r="C11095" s="44">
        <v>381.85</v>
      </c>
    </row>
    <row r="11096" spans="2:3">
      <c r="B11096" s="45">
        <v>28136</v>
      </c>
      <c r="C11096" s="44">
        <v>389.8</v>
      </c>
    </row>
    <row r="11097" spans="2:3">
      <c r="B11097" s="45">
        <v>28135</v>
      </c>
      <c r="C11097" s="44">
        <v>373.5</v>
      </c>
    </row>
    <row r="11098" spans="2:3">
      <c r="B11098" s="45">
        <v>28133</v>
      </c>
      <c r="C11098" s="44">
        <v>367.82</v>
      </c>
    </row>
    <row r="11099" spans="2:3">
      <c r="B11099" s="45">
        <v>28132</v>
      </c>
      <c r="C11099" s="44">
        <v>387.15</v>
      </c>
    </row>
    <row r="11100" spans="2:3">
      <c r="B11100" s="45">
        <v>28131</v>
      </c>
      <c r="C11100" s="44">
        <v>386.65</v>
      </c>
    </row>
    <row r="11101" spans="2:3">
      <c r="B11101" s="45">
        <v>28130</v>
      </c>
      <c r="C11101" s="44">
        <v>389.46</v>
      </c>
    </row>
    <row r="11102" spans="2:3">
      <c r="B11102" s="45">
        <v>28124</v>
      </c>
      <c r="C11102" s="44">
        <v>372.2</v>
      </c>
    </row>
    <row r="11103" spans="2:3">
      <c r="B11103" s="45">
        <v>28123</v>
      </c>
      <c r="C11103" s="44">
        <v>365.44</v>
      </c>
    </row>
    <row r="11104" spans="2:3">
      <c r="B11104" s="45">
        <v>28122</v>
      </c>
      <c r="C11104" s="44">
        <v>350.83</v>
      </c>
    </row>
    <row r="11105" spans="2:3">
      <c r="B11105" s="45">
        <v>28121</v>
      </c>
      <c r="C11105" s="44">
        <v>349.52</v>
      </c>
    </row>
    <row r="11106" spans="2:3">
      <c r="B11106" s="45">
        <v>28118</v>
      </c>
      <c r="C11106" s="44">
        <v>348.4</v>
      </c>
    </row>
    <row r="11107" spans="2:3">
      <c r="B11107" s="45">
        <v>28117</v>
      </c>
      <c r="C11107" s="44">
        <v>346.89</v>
      </c>
    </row>
    <row r="11108" spans="2:3">
      <c r="B11108" s="45">
        <v>28116</v>
      </c>
      <c r="C11108" s="44">
        <v>334.69</v>
      </c>
    </row>
    <row r="11109" spans="2:3">
      <c r="B11109" s="45">
        <v>28115</v>
      </c>
      <c r="C11109" s="44">
        <v>337.44</v>
      </c>
    </row>
    <row r="11110" spans="2:3">
      <c r="B11110" s="45">
        <v>28114</v>
      </c>
      <c r="C11110" s="44">
        <v>329.09</v>
      </c>
    </row>
    <row r="11111" spans="2:3">
      <c r="B11111" s="45">
        <v>28112</v>
      </c>
      <c r="C11111" s="44">
        <v>317.91000000000003</v>
      </c>
    </row>
    <row r="11112" spans="2:3">
      <c r="B11112" s="45">
        <v>28111</v>
      </c>
      <c r="C11112" s="44">
        <v>327.52</v>
      </c>
    </row>
    <row r="11113" spans="2:3">
      <c r="B11113" s="45">
        <v>28110</v>
      </c>
      <c r="C11113" s="44">
        <v>329.42</v>
      </c>
    </row>
    <row r="11114" spans="2:3">
      <c r="B11114" s="45">
        <v>28109</v>
      </c>
      <c r="C11114" s="44">
        <v>327.37</v>
      </c>
    </row>
    <row r="11115" spans="2:3">
      <c r="B11115" s="45">
        <v>28108</v>
      </c>
      <c r="C11115" s="44">
        <v>319.06</v>
      </c>
    </row>
    <row r="11116" spans="2:3">
      <c r="B11116" s="45">
        <v>28107</v>
      </c>
      <c r="C11116" s="44">
        <v>321.37</v>
      </c>
    </row>
    <row r="11117" spans="2:3">
      <c r="B11117" s="45">
        <v>28105</v>
      </c>
      <c r="C11117" s="44">
        <v>316.05</v>
      </c>
    </row>
    <row r="11118" spans="2:3">
      <c r="B11118" s="45">
        <v>28104</v>
      </c>
      <c r="C11118" s="44">
        <v>316.22000000000003</v>
      </c>
    </row>
    <row r="11119" spans="2:3">
      <c r="B11119" s="45">
        <v>28103</v>
      </c>
      <c r="C11119" s="44">
        <v>304.52999999999997</v>
      </c>
    </row>
    <row r="11120" spans="2:3">
      <c r="B11120" s="45">
        <v>28102</v>
      </c>
      <c r="C11120" s="44">
        <v>305.95999999999998</v>
      </c>
    </row>
    <row r="11121" spans="2:3">
      <c r="B11121" s="45">
        <v>28101</v>
      </c>
      <c r="C11121" s="44">
        <v>310.43</v>
      </c>
    </row>
    <row r="11122" spans="2:3">
      <c r="B11122" s="45">
        <v>28100</v>
      </c>
      <c r="C11122" s="44">
        <v>302.68</v>
      </c>
    </row>
    <row r="11123" spans="2:3">
      <c r="B11123" s="45">
        <v>28098</v>
      </c>
      <c r="C11123" s="44">
        <v>298.52999999999997</v>
      </c>
    </row>
    <row r="11124" spans="2:3">
      <c r="B11124" s="45">
        <v>28097</v>
      </c>
      <c r="C11124" s="44">
        <v>292.83</v>
      </c>
    </row>
    <row r="11125" spans="2:3">
      <c r="B11125" s="45">
        <v>28096</v>
      </c>
      <c r="C11125" s="44">
        <v>292.52999999999997</v>
      </c>
    </row>
    <row r="11126" spans="2:3">
      <c r="B11126" s="45">
        <v>28095</v>
      </c>
      <c r="C11126" s="44">
        <v>293.88</v>
      </c>
    </row>
    <row r="11127" spans="2:3">
      <c r="B11127" s="45">
        <v>28094</v>
      </c>
      <c r="C11127" s="44">
        <v>293.76</v>
      </c>
    </row>
    <row r="11128" spans="2:3">
      <c r="B11128" s="45">
        <v>28093</v>
      </c>
      <c r="C11128" s="44">
        <v>290.04000000000002</v>
      </c>
    </row>
    <row r="11129" spans="2:3">
      <c r="B11129" s="45">
        <v>28091</v>
      </c>
      <c r="C11129" s="44">
        <v>288.18</v>
      </c>
    </row>
    <row r="11130" spans="2:3">
      <c r="B11130" s="45">
        <v>28090</v>
      </c>
      <c r="C11130" s="44">
        <v>287.14</v>
      </c>
    </row>
    <row r="11131" spans="2:3">
      <c r="B11131" s="45">
        <v>28089</v>
      </c>
      <c r="C11131" s="44">
        <v>288.93</v>
      </c>
    </row>
    <row r="11132" spans="2:3">
      <c r="B11132" s="45">
        <v>28088</v>
      </c>
      <c r="C11132" s="44">
        <v>290.83</v>
      </c>
    </row>
    <row r="11133" spans="2:3">
      <c r="B11133" s="45">
        <v>28087</v>
      </c>
      <c r="C11133" s="44">
        <v>292.35000000000002</v>
      </c>
    </row>
    <row r="11134" spans="2:3">
      <c r="B11134" s="45">
        <v>28086</v>
      </c>
      <c r="C11134" s="44">
        <v>297.73</v>
      </c>
    </row>
    <row r="11135" spans="2:3">
      <c r="B11135" s="45">
        <v>28084</v>
      </c>
      <c r="C11135" s="44">
        <v>298.13</v>
      </c>
    </row>
    <row r="11136" spans="2:3">
      <c r="B11136" s="45">
        <v>28083</v>
      </c>
      <c r="C11136" s="44">
        <v>293.95</v>
      </c>
    </row>
    <row r="11137" spans="2:3">
      <c r="B11137" s="45">
        <v>28082</v>
      </c>
      <c r="C11137" s="44">
        <v>297.56</v>
      </c>
    </row>
    <row r="11138" spans="2:3">
      <c r="B11138" s="45">
        <v>28081</v>
      </c>
      <c r="C11138" s="44">
        <v>290.67</v>
      </c>
    </row>
    <row r="11139" spans="2:3">
      <c r="B11139" s="45">
        <v>28080</v>
      </c>
      <c r="C11139" s="44">
        <v>293.87</v>
      </c>
    </row>
    <row r="11140" spans="2:3">
      <c r="B11140" s="45">
        <v>28079</v>
      </c>
      <c r="C11140" s="44">
        <v>288.16000000000003</v>
      </c>
    </row>
    <row r="11141" spans="2:3">
      <c r="B11141" s="45">
        <v>28077</v>
      </c>
      <c r="C11141" s="44">
        <v>297.08</v>
      </c>
    </row>
    <row r="11142" spans="2:3">
      <c r="B11142" s="45">
        <v>28075</v>
      </c>
      <c r="C11142" s="44">
        <v>297.33</v>
      </c>
    </row>
    <row r="11143" spans="2:3">
      <c r="B11143" s="45">
        <v>28074</v>
      </c>
      <c r="C11143" s="44">
        <v>303.18</v>
      </c>
    </row>
    <row r="11144" spans="2:3">
      <c r="B11144" s="45">
        <v>28073</v>
      </c>
      <c r="C11144" s="44">
        <v>307.57</v>
      </c>
    </row>
    <row r="11145" spans="2:3">
      <c r="B11145" s="45">
        <v>28072</v>
      </c>
      <c r="C11145" s="44">
        <v>307.45</v>
      </c>
    </row>
    <row r="11146" spans="2:3">
      <c r="B11146" s="45">
        <v>28070</v>
      </c>
      <c r="C11146" s="44">
        <v>309.92</v>
      </c>
    </row>
    <row r="11147" spans="2:3">
      <c r="B11147" s="45">
        <v>28069</v>
      </c>
      <c r="C11147" s="44">
        <v>317.05</v>
      </c>
    </row>
    <row r="11148" spans="2:3">
      <c r="B11148" s="45">
        <v>28068</v>
      </c>
      <c r="C11148" s="44">
        <v>308.2</v>
      </c>
    </row>
    <row r="11149" spans="2:3">
      <c r="B11149" s="45">
        <v>28067</v>
      </c>
      <c r="C11149" s="44">
        <v>296.33</v>
      </c>
    </row>
    <row r="11150" spans="2:3">
      <c r="B11150" s="45">
        <v>28066</v>
      </c>
      <c r="C11150" s="44">
        <v>293.5</v>
      </c>
    </row>
    <row r="11151" spans="2:3">
      <c r="B11151" s="45">
        <v>28063</v>
      </c>
      <c r="C11151" s="44">
        <v>299.85000000000002</v>
      </c>
    </row>
    <row r="11152" spans="2:3">
      <c r="B11152" s="45">
        <v>28062</v>
      </c>
      <c r="C11152" s="44">
        <v>299.57</v>
      </c>
    </row>
    <row r="11153" spans="2:3">
      <c r="B11153" s="45">
        <v>28061</v>
      </c>
      <c r="C11153" s="44">
        <v>298.95999999999998</v>
      </c>
    </row>
    <row r="11154" spans="2:3">
      <c r="B11154" s="45">
        <v>28060</v>
      </c>
      <c r="C11154" s="44">
        <v>291.02</v>
      </c>
    </row>
    <row r="11155" spans="2:3">
      <c r="B11155" s="45">
        <v>28059</v>
      </c>
      <c r="C11155" s="44">
        <v>284.14</v>
      </c>
    </row>
    <row r="11156" spans="2:3">
      <c r="B11156" s="45">
        <v>28056</v>
      </c>
      <c r="C11156" s="44">
        <v>279.83</v>
      </c>
    </row>
    <row r="11157" spans="2:3">
      <c r="B11157" s="45">
        <v>28055</v>
      </c>
      <c r="C11157" s="44">
        <v>268.31</v>
      </c>
    </row>
    <row r="11158" spans="2:3">
      <c r="B11158" s="45">
        <v>28054</v>
      </c>
      <c r="C11158" s="44">
        <v>257.55</v>
      </c>
    </row>
    <row r="11159" spans="2:3">
      <c r="B11159" s="45">
        <v>28053</v>
      </c>
      <c r="C11159" s="44">
        <v>258.49</v>
      </c>
    </row>
    <row r="11160" spans="2:3">
      <c r="B11160" s="45">
        <v>28052</v>
      </c>
      <c r="C11160" s="44">
        <v>262.91000000000003</v>
      </c>
    </row>
    <row r="11161" spans="2:3">
      <c r="B11161" s="45">
        <v>28051</v>
      </c>
      <c r="C11161" s="44">
        <v>260.39</v>
      </c>
    </row>
    <row r="11162" spans="2:3">
      <c r="B11162" s="45">
        <v>28049</v>
      </c>
      <c r="C11162" s="44">
        <v>265.11</v>
      </c>
    </row>
    <row r="11163" spans="2:3">
      <c r="B11163" s="45">
        <v>28048</v>
      </c>
      <c r="C11163" s="44">
        <v>268.41000000000003</v>
      </c>
    </row>
    <row r="11164" spans="2:3">
      <c r="B11164" s="45">
        <v>28047</v>
      </c>
      <c r="C11164" s="44">
        <v>265.32</v>
      </c>
    </row>
    <row r="11165" spans="2:3">
      <c r="B11165" s="45">
        <v>28046</v>
      </c>
      <c r="C11165" s="44">
        <v>266.01</v>
      </c>
    </row>
    <row r="11166" spans="2:3">
      <c r="B11166" s="45">
        <v>28045</v>
      </c>
      <c r="C11166" s="44">
        <v>268.07</v>
      </c>
    </row>
    <row r="11167" spans="2:3">
      <c r="B11167" s="45">
        <v>28042</v>
      </c>
      <c r="C11167" s="44">
        <v>275.33999999999997</v>
      </c>
    </row>
    <row r="11168" spans="2:3">
      <c r="B11168" s="45">
        <v>28041</v>
      </c>
      <c r="C11168" s="44">
        <v>278.24</v>
      </c>
    </row>
    <row r="11169" spans="2:3">
      <c r="B11169" s="45">
        <v>28040</v>
      </c>
      <c r="C11169" s="44">
        <v>274.83</v>
      </c>
    </row>
    <row r="11170" spans="2:3">
      <c r="B11170" s="45">
        <v>28039</v>
      </c>
      <c r="C11170" s="44">
        <v>278.37</v>
      </c>
    </row>
    <row r="11171" spans="2:3">
      <c r="B11171" s="45">
        <v>28038</v>
      </c>
      <c r="C11171" s="44">
        <v>270.66000000000003</v>
      </c>
    </row>
    <row r="11172" spans="2:3">
      <c r="B11172" s="45">
        <v>28037</v>
      </c>
      <c r="C11172" s="44">
        <v>278.08999999999997</v>
      </c>
    </row>
    <row r="11173" spans="2:3">
      <c r="B11173" s="45">
        <v>28035</v>
      </c>
      <c r="C11173" s="44">
        <v>287</v>
      </c>
    </row>
    <row r="11174" spans="2:3">
      <c r="B11174" s="45">
        <v>28034</v>
      </c>
      <c r="C11174" s="44">
        <v>284.89999999999998</v>
      </c>
    </row>
    <row r="11175" spans="2:3">
      <c r="B11175" s="45">
        <v>28033</v>
      </c>
      <c r="C11175" s="44">
        <v>287.17</v>
      </c>
    </row>
    <row r="11176" spans="2:3">
      <c r="B11176" s="45">
        <v>28032</v>
      </c>
      <c r="C11176" s="44">
        <v>288.25</v>
      </c>
    </row>
    <row r="11177" spans="2:3">
      <c r="B11177" s="45">
        <v>28030</v>
      </c>
      <c r="C11177" s="44">
        <v>288.89999999999998</v>
      </c>
    </row>
    <row r="11178" spans="2:3">
      <c r="B11178" s="45">
        <v>28028</v>
      </c>
      <c r="C11178" s="44">
        <v>296.37</v>
      </c>
    </row>
    <row r="11179" spans="2:3">
      <c r="B11179" s="45">
        <v>28027</v>
      </c>
      <c r="C11179" s="44">
        <v>294.5</v>
      </c>
    </row>
    <row r="11180" spans="2:3">
      <c r="B11180" s="45">
        <v>28026</v>
      </c>
      <c r="C11180" s="44">
        <v>300.23</v>
      </c>
    </row>
    <row r="11181" spans="2:3">
      <c r="B11181" s="45">
        <v>28025</v>
      </c>
      <c r="C11181" s="44">
        <v>303.72000000000003</v>
      </c>
    </row>
    <row r="11182" spans="2:3">
      <c r="B11182" s="45">
        <v>28024</v>
      </c>
      <c r="C11182" s="44">
        <v>304.24</v>
      </c>
    </row>
    <row r="11183" spans="2:3">
      <c r="B11183" s="45">
        <v>28023</v>
      </c>
      <c r="C11183" s="44">
        <v>306.75</v>
      </c>
    </row>
    <row r="11184" spans="2:3">
      <c r="B11184" s="45">
        <v>28021</v>
      </c>
      <c r="C11184" s="44">
        <v>307.55</v>
      </c>
    </row>
    <row r="11185" spans="2:3">
      <c r="B11185" s="45">
        <v>28020</v>
      </c>
      <c r="C11185" s="44">
        <v>315.08999999999997</v>
      </c>
    </row>
    <row r="11186" spans="2:3">
      <c r="B11186" s="45">
        <v>28019</v>
      </c>
      <c r="C11186" s="44">
        <v>313.79000000000002</v>
      </c>
    </row>
    <row r="11187" spans="2:3">
      <c r="B11187" s="45">
        <v>28018</v>
      </c>
      <c r="C11187" s="44">
        <v>319.85000000000002</v>
      </c>
    </row>
    <row r="11188" spans="2:3">
      <c r="B11188" s="45">
        <v>28017</v>
      </c>
      <c r="C11188" s="44">
        <v>319.27999999999997</v>
      </c>
    </row>
    <row r="11189" spans="2:3">
      <c r="B11189" s="45">
        <v>28016</v>
      </c>
      <c r="C11189" s="44">
        <v>314.91000000000003</v>
      </c>
    </row>
    <row r="11190" spans="2:3">
      <c r="B11190" s="45">
        <v>28014</v>
      </c>
      <c r="C11190" s="44">
        <v>313.8</v>
      </c>
    </row>
    <row r="11191" spans="2:3">
      <c r="B11191" s="45">
        <v>28013</v>
      </c>
      <c r="C11191" s="44">
        <v>311.52999999999997</v>
      </c>
    </row>
    <row r="11192" spans="2:3">
      <c r="B11192" s="45">
        <v>28012</v>
      </c>
      <c r="C11192" s="44">
        <v>311.63</v>
      </c>
    </row>
    <row r="11193" spans="2:3">
      <c r="B11193" s="45">
        <v>28010</v>
      </c>
      <c r="C11193" s="44">
        <v>310.73</v>
      </c>
    </row>
    <row r="11194" spans="2:3">
      <c r="B11194" s="45">
        <v>28009</v>
      </c>
      <c r="C11194" s="44">
        <v>313.39999999999998</v>
      </c>
    </row>
    <row r="11195" spans="2:3">
      <c r="B11195" s="45">
        <v>28007</v>
      </c>
      <c r="C11195" s="44">
        <v>310.35000000000002</v>
      </c>
    </row>
    <row r="11196" spans="2:3">
      <c r="B11196" s="45">
        <v>28006</v>
      </c>
      <c r="C11196" s="44">
        <v>310.94</v>
      </c>
    </row>
    <row r="11197" spans="2:3">
      <c r="B11197" s="45">
        <v>28005</v>
      </c>
      <c r="C11197" s="44">
        <v>311.75</v>
      </c>
    </row>
    <row r="11198" spans="2:3">
      <c r="B11198" s="45">
        <v>28004</v>
      </c>
      <c r="C11198" s="44">
        <v>310.31</v>
      </c>
    </row>
    <row r="11199" spans="2:3">
      <c r="B11199" s="45">
        <v>28003</v>
      </c>
      <c r="C11199" s="44">
        <v>308.26</v>
      </c>
    </row>
    <row r="11200" spans="2:3">
      <c r="B11200" s="45">
        <v>28002</v>
      </c>
      <c r="C11200" s="44">
        <v>306.13</v>
      </c>
    </row>
    <row r="11201" spans="2:3">
      <c r="B11201" s="45">
        <v>28000</v>
      </c>
      <c r="C11201" s="44">
        <v>310</v>
      </c>
    </row>
    <row r="11202" spans="2:3">
      <c r="B11202" s="45">
        <v>27999</v>
      </c>
      <c r="C11202" s="44">
        <v>312.91000000000003</v>
      </c>
    </row>
    <row r="11203" spans="2:3">
      <c r="B11203" s="45">
        <v>27998</v>
      </c>
      <c r="C11203" s="44">
        <v>309.18</v>
      </c>
    </row>
    <row r="11204" spans="2:3">
      <c r="B11204" s="45">
        <v>27997</v>
      </c>
      <c r="C11204" s="44">
        <v>307.06</v>
      </c>
    </row>
    <row r="11205" spans="2:3">
      <c r="B11205" s="45">
        <v>27996</v>
      </c>
      <c r="C11205" s="44">
        <v>309.23</v>
      </c>
    </row>
    <row r="11206" spans="2:3">
      <c r="B11206" s="45">
        <v>27995</v>
      </c>
      <c r="C11206" s="44">
        <v>309.44</v>
      </c>
    </row>
    <row r="11207" spans="2:3">
      <c r="B11207" s="45">
        <v>27993</v>
      </c>
      <c r="C11207" s="44">
        <v>314.62</v>
      </c>
    </row>
    <row r="11208" spans="2:3">
      <c r="B11208" s="45">
        <v>27992</v>
      </c>
      <c r="C11208" s="44">
        <v>324.98</v>
      </c>
    </row>
    <row r="11209" spans="2:3">
      <c r="B11209" s="45">
        <v>27991</v>
      </c>
      <c r="C11209" s="44">
        <v>324.77</v>
      </c>
    </row>
    <row r="11210" spans="2:3">
      <c r="B11210" s="45">
        <v>27990</v>
      </c>
      <c r="C11210" s="44">
        <v>316.72000000000003</v>
      </c>
    </row>
    <row r="11211" spans="2:3">
      <c r="B11211" s="45">
        <v>27989</v>
      </c>
      <c r="C11211" s="44">
        <v>319.97000000000003</v>
      </c>
    </row>
    <row r="11212" spans="2:3">
      <c r="B11212" s="45">
        <v>27988</v>
      </c>
      <c r="C11212" s="44">
        <v>309.44</v>
      </c>
    </row>
    <row r="11213" spans="2:3">
      <c r="B11213" s="45">
        <v>27986</v>
      </c>
      <c r="C11213" s="44">
        <v>308.68</v>
      </c>
    </row>
    <row r="11214" spans="2:3">
      <c r="B11214" s="45">
        <v>27985</v>
      </c>
      <c r="C11214" s="44">
        <v>314.74</v>
      </c>
    </row>
    <row r="11215" spans="2:3">
      <c r="B11215" s="45">
        <v>27984</v>
      </c>
      <c r="C11215" s="44">
        <v>321.02999999999997</v>
      </c>
    </row>
    <row r="11216" spans="2:3">
      <c r="B11216" s="45">
        <v>27983</v>
      </c>
      <c r="C11216" s="44">
        <v>320.18</v>
      </c>
    </row>
    <row r="11217" spans="2:3">
      <c r="B11217" s="45">
        <v>27981</v>
      </c>
      <c r="C11217" s="44">
        <v>327.69</v>
      </c>
    </row>
    <row r="11218" spans="2:3">
      <c r="B11218" s="45">
        <v>27979</v>
      </c>
      <c r="C11218" s="44">
        <v>339.71</v>
      </c>
    </row>
    <row r="11219" spans="2:3">
      <c r="B11219" s="45">
        <v>27978</v>
      </c>
      <c r="C11219" s="44">
        <v>332.87</v>
      </c>
    </row>
    <row r="11220" spans="2:3">
      <c r="B11220" s="45">
        <v>27977</v>
      </c>
      <c r="C11220" s="44">
        <v>329.35</v>
      </c>
    </row>
    <row r="11221" spans="2:3">
      <c r="B11221" s="45">
        <v>27976</v>
      </c>
      <c r="C11221" s="44">
        <v>322.7</v>
      </c>
    </row>
    <row r="11222" spans="2:3">
      <c r="B11222" s="45">
        <v>27975</v>
      </c>
      <c r="C11222" s="44">
        <v>322.45</v>
      </c>
    </row>
    <row r="11223" spans="2:3">
      <c r="B11223" s="45">
        <v>27974</v>
      </c>
      <c r="C11223" s="44">
        <v>319.87</v>
      </c>
    </row>
    <row r="11224" spans="2:3">
      <c r="B11224" s="45">
        <v>27972</v>
      </c>
      <c r="C11224" s="44">
        <v>309.57</v>
      </c>
    </row>
    <row r="11225" spans="2:3">
      <c r="B11225" s="45">
        <v>27971</v>
      </c>
      <c r="C11225" s="44">
        <v>305.7</v>
      </c>
    </row>
    <row r="11226" spans="2:3">
      <c r="B11226" s="45">
        <v>27970</v>
      </c>
      <c r="C11226" s="44">
        <v>299.88</v>
      </c>
    </row>
    <row r="11227" spans="2:3">
      <c r="B11227" s="45">
        <v>27969</v>
      </c>
      <c r="C11227" s="44">
        <v>301.04000000000002</v>
      </c>
    </row>
    <row r="11228" spans="2:3">
      <c r="B11228" s="45">
        <v>27968</v>
      </c>
      <c r="C11228" s="44">
        <v>309.47000000000003</v>
      </c>
    </row>
    <row r="11229" spans="2:3">
      <c r="B11229" s="45">
        <v>27967</v>
      </c>
      <c r="C11229" s="44">
        <v>305.52999999999997</v>
      </c>
    </row>
    <row r="11230" spans="2:3">
      <c r="B11230" s="45">
        <v>27965</v>
      </c>
      <c r="C11230" s="44">
        <v>312.41000000000003</v>
      </c>
    </row>
    <row r="11231" spans="2:3">
      <c r="B11231" s="45">
        <v>27964</v>
      </c>
      <c r="C11231" s="44">
        <v>316.45</v>
      </c>
    </row>
    <row r="11232" spans="2:3">
      <c r="B11232" s="45">
        <v>27963</v>
      </c>
      <c r="C11232" s="44">
        <v>326.05</v>
      </c>
    </row>
    <row r="11233" spans="2:3">
      <c r="B11233" s="45">
        <v>27962</v>
      </c>
      <c r="C11233" s="44">
        <v>323.70999999999998</v>
      </c>
    </row>
    <row r="11234" spans="2:3">
      <c r="B11234" s="45">
        <v>27961</v>
      </c>
      <c r="C11234" s="44">
        <v>325.13</v>
      </c>
    </row>
    <row r="11235" spans="2:3">
      <c r="B11235" s="45">
        <v>27960</v>
      </c>
      <c r="C11235" s="44">
        <v>324.58</v>
      </c>
    </row>
    <row r="11236" spans="2:3">
      <c r="B11236" s="45">
        <v>27958</v>
      </c>
      <c r="C11236" s="44">
        <v>335.02</v>
      </c>
    </row>
    <row r="11237" spans="2:3">
      <c r="B11237" s="45">
        <v>27957</v>
      </c>
      <c r="C11237" s="44">
        <v>331.45</v>
      </c>
    </row>
    <row r="11238" spans="2:3">
      <c r="B11238" s="45">
        <v>27956</v>
      </c>
      <c r="C11238" s="44">
        <v>331.74</v>
      </c>
    </row>
    <row r="11239" spans="2:3">
      <c r="B11239" s="45">
        <v>27955</v>
      </c>
      <c r="C11239" s="44">
        <v>340.64</v>
      </c>
    </row>
    <row r="11240" spans="2:3">
      <c r="B11240" s="45">
        <v>27954</v>
      </c>
      <c r="C11240" s="44">
        <v>328.28</v>
      </c>
    </row>
    <row r="11241" spans="2:3">
      <c r="B11241" s="45">
        <v>27953</v>
      </c>
      <c r="C11241" s="44">
        <v>332.46</v>
      </c>
    </row>
    <row r="11242" spans="2:3">
      <c r="B11242" s="45">
        <v>27951</v>
      </c>
      <c r="C11242" s="44">
        <v>343.32</v>
      </c>
    </row>
    <row r="11243" spans="2:3">
      <c r="B11243" s="45">
        <v>27950</v>
      </c>
      <c r="C11243" s="44">
        <v>341.03</v>
      </c>
    </row>
    <row r="11244" spans="2:3">
      <c r="B11244" s="45">
        <v>27949</v>
      </c>
      <c r="C11244" s="44">
        <v>348.91</v>
      </c>
    </row>
    <row r="11245" spans="2:3">
      <c r="B11245" s="45">
        <v>27948</v>
      </c>
      <c r="C11245" s="44">
        <v>356.74</v>
      </c>
    </row>
    <row r="11246" spans="2:3">
      <c r="B11246" s="45">
        <v>27947</v>
      </c>
      <c r="C11246" s="44">
        <v>356.72</v>
      </c>
    </row>
    <row r="11247" spans="2:3">
      <c r="B11247" s="45">
        <v>27946</v>
      </c>
      <c r="C11247" s="44">
        <v>355.82</v>
      </c>
    </row>
    <row r="11248" spans="2:3">
      <c r="B11248" s="45">
        <v>27941</v>
      </c>
      <c r="C11248" s="44">
        <v>360.16</v>
      </c>
    </row>
    <row r="11249" spans="2:3">
      <c r="B11249" s="45">
        <v>27940</v>
      </c>
      <c r="C11249" s="44">
        <v>356.72</v>
      </c>
    </row>
    <row r="11250" spans="2:3">
      <c r="B11250" s="45">
        <v>27939</v>
      </c>
      <c r="C11250" s="44">
        <v>354.53</v>
      </c>
    </row>
    <row r="11251" spans="2:3">
      <c r="B11251" s="45">
        <v>27937</v>
      </c>
      <c r="C11251" s="44">
        <v>358.72</v>
      </c>
    </row>
    <row r="11252" spans="2:3">
      <c r="B11252" s="45">
        <v>27936</v>
      </c>
      <c r="C11252" s="44">
        <v>359.05</v>
      </c>
    </row>
    <row r="11253" spans="2:3">
      <c r="B11253" s="45">
        <v>27935</v>
      </c>
      <c r="C11253" s="44">
        <v>366.01</v>
      </c>
    </row>
    <row r="11254" spans="2:3">
      <c r="B11254" s="45">
        <v>27934</v>
      </c>
      <c r="C11254" s="44">
        <v>365.64</v>
      </c>
    </row>
    <row r="11255" spans="2:3">
      <c r="B11255" s="45">
        <v>27933</v>
      </c>
      <c r="C11255" s="44">
        <v>369.78</v>
      </c>
    </row>
    <row r="11256" spans="2:3">
      <c r="B11256" s="45">
        <v>27932</v>
      </c>
      <c r="C11256" s="44">
        <v>363.22</v>
      </c>
    </row>
    <row r="11257" spans="2:3">
      <c r="B11257" s="45">
        <v>27930</v>
      </c>
      <c r="C11257" s="44">
        <v>362.56</v>
      </c>
    </row>
    <row r="11258" spans="2:3">
      <c r="B11258" s="45">
        <v>27929</v>
      </c>
      <c r="C11258" s="44">
        <v>367.08</v>
      </c>
    </row>
    <row r="11259" spans="2:3">
      <c r="B11259" s="45">
        <v>27928</v>
      </c>
      <c r="C11259" s="44">
        <v>365.12</v>
      </c>
    </row>
    <row r="11260" spans="2:3">
      <c r="B11260" s="45">
        <v>27927</v>
      </c>
      <c r="C11260" s="44">
        <v>367.86</v>
      </c>
    </row>
    <row r="11261" spans="2:3">
      <c r="B11261" s="45">
        <v>27926</v>
      </c>
      <c r="C11261" s="44">
        <v>373.21</v>
      </c>
    </row>
    <row r="11262" spans="2:3">
      <c r="B11262" s="45">
        <v>27925</v>
      </c>
      <c r="C11262" s="44">
        <v>375.88</v>
      </c>
    </row>
    <row r="11263" spans="2:3">
      <c r="B11263" s="45">
        <v>27923</v>
      </c>
      <c r="C11263" s="44">
        <v>376.08</v>
      </c>
    </row>
    <row r="11264" spans="2:3">
      <c r="B11264" s="45">
        <v>27922</v>
      </c>
      <c r="C11264" s="44">
        <v>372.75</v>
      </c>
    </row>
    <row r="11265" spans="2:3">
      <c r="B11265" s="45">
        <v>27921</v>
      </c>
      <c r="C11265" s="44">
        <v>371.61</v>
      </c>
    </row>
    <row r="11266" spans="2:3">
      <c r="B11266" s="45">
        <v>27920</v>
      </c>
      <c r="C11266" s="44">
        <v>371.42</v>
      </c>
    </row>
    <row r="11267" spans="2:3">
      <c r="B11267" s="45">
        <v>27919</v>
      </c>
      <c r="C11267" s="44">
        <v>381.14</v>
      </c>
    </row>
    <row r="11268" spans="2:3">
      <c r="B11268" s="45">
        <v>27918</v>
      </c>
      <c r="C11268" s="44">
        <v>377.32</v>
      </c>
    </row>
    <row r="11269" spans="2:3">
      <c r="B11269" s="45">
        <v>27916</v>
      </c>
      <c r="C11269" s="44">
        <v>380.06</v>
      </c>
    </row>
    <row r="11270" spans="2:3">
      <c r="B11270" s="45">
        <v>27915</v>
      </c>
      <c r="C11270" s="44">
        <v>383.47</v>
      </c>
    </row>
    <row r="11271" spans="2:3">
      <c r="B11271" s="45">
        <v>27914</v>
      </c>
      <c r="C11271" s="44">
        <v>389.58</v>
      </c>
    </row>
    <row r="11272" spans="2:3">
      <c r="B11272" s="45">
        <v>27912</v>
      </c>
      <c r="C11272" s="44">
        <v>388.72</v>
      </c>
    </row>
    <row r="11273" spans="2:3">
      <c r="B11273" s="45">
        <v>27911</v>
      </c>
      <c r="C11273" s="44">
        <v>396.81</v>
      </c>
    </row>
    <row r="11274" spans="2:3">
      <c r="B11274" s="45">
        <v>27909</v>
      </c>
      <c r="C11274" s="44">
        <v>384.66</v>
      </c>
    </row>
    <row r="11275" spans="2:3">
      <c r="B11275" s="45">
        <v>27908</v>
      </c>
      <c r="C11275" s="44">
        <v>368.17</v>
      </c>
    </row>
    <row r="11276" spans="2:3">
      <c r="B11276" s="45">
        <v>27907</v>
      </c>
      <c r="C11276" s="44">
        <v>361.17</v>
      </c>
    </row>
    <row r="11277" spans="2:3">
      <c r="B11277" s="45">
        <v>27906</v>
      </c>
      <c r="C11277" s="44">
        <v>362.16</v>
      </c>
    </row>
    <row r="11278" spans="2:3">
      <c r="B11278" s="45">
        <v>27905</v>
      </c>
      <c r="C11278" s="44">
        <v>357.01</v>
      </c>
    </row>
    <row r="11279" spans="2:3">
      <c r="B11279" s="45">
        <v>27904</v>
      </c>
      <c r="C11279" s="44">
        <v>362.68</v>
      </c>
    </row>
    <row r="11280" spans="2:3">
      <c r="B11280" s="45">
        <v>27902</v>
      </c>
      <c r="C11280" s="44">
        <v>366.48</v>
      </c>
    </row>
    <row r="11281" spans="2:3">
      <c r="B11281" s="45">
        <v>27901</v>
      </c>
      <c r="C11281" s="44">
        <v>359.86</v>
      </c>
    </row>
    <row r="11282" spans="2:3">
      <c r="B11282" s="45">
        <v>27900</v>
      </c>
      <c r="C11282" s="44">
        <v>362.12</v>
      </c>
    </row>
    <row r="11283" spans="2:3">
      <c r="B11283" s="45">
        <v>27899</v>
      </c>
      <c r="C11283" s="44">
        <v>364.69</v>
      </c>
    </row>
    <row r="11284" spans="2:3">
      <c r="B11284" s="45">
        <v>27898</v>
      </c>
      <c r="C11284" s="44">
        <v>350.27</v>
      </c>
    </row>
    <row r="11285" spans="2:3">
      <c r="B11285" s="45">
        <v>27897</v>
      </c>
      <c r="C11285" s="44">
        <v>347.09</v>
      </c>
    </row>
    <row r="11286" spans="2:3">
      <c r="B11286" s="45">
        <v>27895</v>
      </c>
      <c r="C11286" s="44">
        <v>357.25</v>
      </c>
    </row>
    <row r="11287" spans="2:3">
      <c r="B11287" s="45">
        <v>27894</v>
      </c>
      <c r="C11287" s="44">
        <v>366.9</v>
      </c>
    </row>
    <row r="11288" spans="2:3">
      <c r="B11288" s="45">
        <v>27893</v>
      </c>
      <c r="C11288" s="44">
        <v>373.58</v>
      </c>
    </row>
    <row r="11289" spans="2:3">
      <c r="B11289" s="45">
        <v>27892</v>
      </c>
      <c r="C11289" s="44">
        <v>369.23</v>
      </c>
    </row>
    <row r="11290" spans="2:3">
      <c r="B11290" s="45">
        <v>27891</v>
      </c>
      <c r="C11290" s="44">
        <v>368.6</v>
      </c>
    </row>
    <row r="11291" spans="2:3">
      <c r="B11291" s="45">
        <v>27890</v>
      </c>
      <c r="C11291" s="44">
        <v>379.54</v>
      </c>
    </row>
    <row r="11292" spans="2:3">
      <c r="B11292" s="45">
        <v>27888</v>
      </c>
      <c r="C11292" s="44">
        <v>374.42</v>
      </c>
    </row>
    <row r="11293" spans="2:3">
      <c r="B11293" s="45">
        <v>27887</v>
      </c>
      <c r="C11293" s="44">
        <v>376.75</v>
      </c>
    </row>
    <row r="11294" spans="2:3">
      <c r="B11294" s="45">
        <v>27886</v>
      </c>
      <c r="C11294" s="44">
        <v>380.21</v>
      </c>
    </row>
    <row r="11295" spans="2:3">
      <c r="B11295" s="45">
        <v>27885</v>
      </c>
      <c r="C11295" s="44">
        <v>380.58</v>
      </c>
    </row>
    <row r="11296" spans="2:3">
      <c r="B11296" s="45">
        <v>27884</v>
      </c>
      <c r="C11296" s="44">
        <v>374.53</v>
      </c>
    </row>
    <row r="11297" spans="2:3">
      <c r="B11297" s="45">
        <v>27883</v>
      </c>
      <c r="C11297" s="44">
        <v>371.95</v>
      </c>
    </row>
    <row r="11298" spans="2:3">
      <c r="B11298" s="45">
        <v>27881</v>
      </c>
      <c r="C11298" s="44">
        <v>383.11</v>
      </c>
    </row>
    <row r="11299" spans="2:3">
      <c r="B11299" s="45">
        <v>27880</v>
      </c>
      <c r="C11299" s="44">
        <v>379.05</v>
      </c>
    </row>
    <row r="11300" spans="2:3">
      <c r="B11300" s="45">
        <v>27879</v>
      </c>
      <c r="C11300" s="44">
        <v>378.32</v>
      </c>
    </row>
    <row r="11301" spans="2:3">
      <c r="B11301" s="45">
        <v>27878</v>
      </c>
      <c r="C11301" s="44">
        <v>389.83</v>
      </c>
    </row>
    <row r="11302" spans="2:3">
      <c r="B11302" s="45">
        <v>27877</v>
      </c>
      <c r="C11302" s="44">
        <v>387.14</v>
      </c>
    </row>
    <row r="11303" spans="2:3">
      <c r="B11303" s="45">
        <v>27876</v>
      </c>
      <c r="C11303" s="44">
        <v>387.4</v>
      </c>
    </row>
    <row r="11304" spans="2:3">
      <c r="B11304" s="45">
        <v>27874</v>
      </c>
      <c r="C11304" s="44">
        <v>396.35</v>
      </c>
    </row>
    <row r="11305" spans="2:3">
      <c r="B11305" s="45">
        <v>27873</v>
      </c>
      <c r="C11305" s="44">
        <v>400.91</v>
      </c>
    </row>
    <row r="11306" spans="2:3">
      <c r="B11306" s="45">
        <v>27872</v>
      </c>
      <c r="C11306" s="44">
        <v>403.4</v>
      </c>
    </row>
    <row r="11307" spans="2:3">
      <c r="B11307" s="45">
        <v>27871</v>
      </c>
      <c r="C11307" s="44">
        <v>405.43</v>
      </c>
    </row>
    <row r="11308" spans="2:3">
      <c r="B11308" s="45">
        <v>27870</v>
      </c>
      <c r="C11308" s="44">
        <v>401.01</v>
      </c>
    </row>
    <row r="11309" spans="2:3">
      <c r="B11309" s="45">
        <v>27869</v>
      </c>
      <c r="C11309" s="44">
        <v>392.61</v>
      </c>
    </row>
    <row r="11310" spans="2:3">
      <c r="B11310" s="45">
        <v>27867</v>
      </c>
      <c r="C11310" s="44">
        <v>391.71</v>
      </c>
    </row>
    <row r="11311" spans="2:3">
      <c r="B11311" s="45">
        <v>27866</v>
      </c>
      <c r="C11311" s="44">
        <v>394.23</v>
      </c>
    </row>
    <row r="11312" spans="2:3">
      <c r="B11312" s="45">
        <v>27865</v>
      </c>
      <c r="C11312" s="44">
        <v>396.41</v>
      </c>
    </row>
    <row r="11313" spans="2:3">
      <c r="B11313" s="45">
        <v>27864</v>
      </c>
      <c r="C11313" s="44">
        <v>397.53</v>
      </c>
    </row>
    <row r="11314" spans="2:3">
      <c r="B11314" s="45">
        <v>27863</v>
      </c>
      <c r="C11314" s="44">
        <v>392.28</v>
      </c>
    </row>
    <row r="11315" spans="2:3">
      <c r="B11315" s="45">
        <v>27862</v>
      </c>
      <c r="C11315" s="44">
        <v>401.36</v>
      </c>
    </row>
    <row r="11316" spans="2:3">
      <c r="B11316" s="45">
        <v>27860</v>
      </c>
      <c r="C11316" s="44">
        <v>400.29</v>
      </c>
    </row>
    <row r="11317" spans="2:3">
      <c r="B11317" s="45">
        <v>27859</v>
      </c>
      <c r="C11317" s="44">
        <v>405.65</v>
      </c>
    </row>
    <row r="11318" spans="2:3">
      <c r="B11318" s="45">
        <v>27858</v>
      </c>
      <c r="C11318" s="44">
        <v>412.69</v>
      </c>
    </row>
    <row r="11319" spans="2:3">
      <c r="B11319" s="45">
        <v>27857</v>
      </c>
      <c r="C11319" s="44">
        <v>415.98</v>
      </c>
    </row>
    <row r="11320" spans="2:3">
      <c r="B11320" s="45">
        <v>27856</v>
      </c>
      <c r="C11320" s="44">
        <v>416.52</v>
      </c>
    </row>
    <row r="11321" spans="2:3">
      <c r="B11321" s="45">
        <v>27853</v>
      </c>
      <c r="C11321" s="44">
        <v>417</v>
      </c>
    </row>
    <row r="11322" spans="2:3">
      <c r="B11322" s="45">
        <v>27852</v>
      </c>
      <c r="C11322" s="44">
        <v>416.34</v>
      </c>
    </row>
    <row r="11323" spans="2:3">
      <c r="B11323" s="45">
        <v>27851</v>
      </c>
      <c r="C11323" s="44">
        <v>416.47</v>
      </c>
    </row>
    <row r="11324" spans="2:3">
      <c r="B11324" s="45">
        <v>27850</v>
      </c>
      <c r="C11324" s="44">
        <v>415.64</v>
      </c>
    </row>
    <row r="11325" spans="2:3">
      <c r="B11325" s="45">
        <v>27849</v>
      </c>
      <c r="C11325" s="44">
        <v>412.93</v>
      </c>
    </row>
    <row r="11326" spans="2:3">
      <c r="B11326" s="45">
        <v>27846</v>
      </c>
      <c r="C11326" s="44">
        <v>409.84</v>
      </c>
    </row>
    <row r="11327" spans="2:3">
      <c r="B11327" s="45">
        <v>27845</v>
      </c>
      <c r="C11327" s="44">
        <v>403.47</v>
      </c>
    </row>
    <row r="11328" spans="2:3">
      <c r="B11328" s="45">
        <v>27844</v>
      </c>
      <c r="C11328" s="44">
        <v>406.23</v>
      </c>
    </row>
    <row r="11329" spans="2:3">
      <c r="B11329" s="45">
        <v>27843</v>
      </c>
      <c r="C11329" s="44">
        <v>408.71</v>
      </c>
    </row>
    <row r="11330" spans="2:3">
      <c r="B11330" s="45">
        <v>27842</v>
      </c>
      <c r="C11330" s="44">
        <v>407.66</v>
      </c>
    </row>
    <row r="11331" spans="2:3">
      <c r="B11331" s="45">
        <v>27841</v>
      </c>
      <c r="C11331" s="44">
        <v>406.53</v>
      </c>
    </row>
    <row r="11332" spans="2:3">
      <c r="B11332" s="45">
        <v>27839</v>
      </c>
      <c r="C11332" s="44">
        <v>400.17</v>
      </c>
    </row>
    <row r="11333" spans="2:3">
      <c r="B11333" s="45">
        <v>27838</v>
      </c>
      <c r="C11333" s="44">
        <v>400.5</v>
      </c>
    </row>
    <row r="11334" spans="2:3">
      <c r="B11334" s="45">
        <v>27837</v>
      </c>
      <c r="C11334" s="44">
        <v>397.2</v>
      </c>
    </row>
    <row r="11335" spans="2:3">
      <c r="B11335" s="45">
        <v>27836</v>
      </c>
      <c r="C11335" s="44">
        <v>395.83</v>
      </c>
    </row>
    <row r="11336" spans="2:3">
      <c r="B11336" s="45">
        <v>27835</v>
      </c>
      <c r="C11336" s="44">
        <v>395.12</v>
      </c>
    </row>
    <row r="11337" spans="2:3">
      <c r="B11337" s="45">
        <v>27834</v>
      </c>
      <c r="C11337" s="44">
        <v>387.82</v>
      </c>
    </row>
    <row r="11338" spans="2:3">
      <c r="B11338" s="45">
        <v>27832</v>
      </c>
      <c r="C11338" s="44">
        <v>394.64</v>
      </c>
    </row>
    <row r="11339" spans="2:3">
      <c r="B11339" s="45">
        <v>27831</v>
      </c>
      <c r="C11339" s="44">
        <v>394.75</v>
      </c>
    </row>
    <row r="11340" spans="2:3">
      <c r="B11340" s="45">
        <v>27830</v>
      </c>
      <c r="C11340" s="44">
        <v>393.17</v>
      </c>
    </row>
    <row r="11341" spans="2:3">
      <c r="B11341" s="45">
        <v>27829</v>
      </c>
      <c r="C11341" s="44">
        <v>394.1</v>
      </c>
    </row>
    <row r="11342" spans="2:3">
      <c r="B11342" s="45">
        <v>27828</v>
      </c>
      <c r="C11342" s="44">
        <v>384.22</v>
      </c>
    </row>
    <row r="11343" spans="2:3">
      <c r="B11343" s="45">
        <v>27827</v>
      </c>
      <c r="C11343" s="44">
        <v>384.71</v>
      </c>
    </row>
    <row r="11344" spans="2:3">
      <c r="B11344" s="45">
        <v>27825</v>
      </c>
      <c r="C11344" s="44">
        <v>375.89</v>
      </c>
    </row>
    <row r="11345" spans="2:3">
      <c r="B11345" s="45">
        <v>27824</v>
      </c>
      <c r="C11345" s="44">
        <v>370.53</v>
      </c>
    </row>
    <row r="11346" spans="2:3">
      <c r="B11346" s="45">
        <v>27823</v>
      </c>
      <c r="C11346" s="44">
        <v>370.76</v>
      </c>
    </row>
    <row r="11347" spans="2:3">
      <c r="B11347" s="45">
        <v>27822</v>
      </c>
      <c r="C11347" s="44">
        <v>371.16</v>
      </c>
    </row>
    <row r="11348" spans="2:3">
      <c r="B11348" s="45">
        <v>27821</v>
      </c>
      <c r="C11348" s="44">
        <v>361.16</v>
      </c>
    </row>
    <row r="11349" spans="2:3">
      <c r="B11349" s="45">
        <v>27820</v>
      </c>
      <c r="C11349" s="44">
        <v>359.64</v>
      </c>
    </row>
    <row r="11350" spans="2:3">
      <c r="B11350" s="45">
        <v>27818</v>
      </c>
      <c r="C11350" s="44">
        <v>366.57</v>
      </c>
    </row>
    <row r="11351" spans="2:3">
      <c r="B11351" s="45">
        <v>27817</v>
      </c>
      <c r="C11351" s="44">
        <v>370.34</v>
      </c>
    </row>
    <row r="11352" spans="2:3">
      <c r="B11352" s="45">
        <v>27816</v>
      </c>
      <c r="C11352" s="44">
        <v>369.26</v>
      </c>
    </row>
    <row r="11353" spans="2:3">
      <c r="B11353" s="45">
        <v>27815</v>
      </c>
      <c r="C11353" s="44">
        <v>366.88</v>
      </c>
    </row>
    <row r="11354" spans="2:3">
      <c r="B11354" s="45">
        <v>27814</v>
      </c>
      <c r="C11354" s="44">
        <v>366.23</v>
      </c>
    </row>
    <row r="11355" spans="2:3">
      <c r="B11355" s="45">
        <v>27813</v>
      </c>
      <c r="C11355" s="44">
        <v>366.07</v>
      </c>
    </row>
    <row r="11356" spans="2:3">
      <c r="B11356" s="45">
        <v>27811</v>
      </c>
      <c r="C11356" s="44">
        <v>375.17</v>
      </c>
    </row>
    <row r="11357" spans="2:3">
      <c r="B11357" s="45">
        <v>27810</v>
      </c>
      <c r="C11357" s="44">
        <v>377.74</v>
      </c>
    </row>
    <row r="11358" spans="2:3">
      <c r="B11358" s="45">
        <v>27809</v>
      </c>
      <c r="C11358" s="44">
        <v>377.73</v>
      </c>
    </row>
    <row r="11359" spans="2:3">
      <c r="B11359" s="45">
        <v>27808</v>
      </c>
      <c r="C11359" s="44">
        <v>376.52</v>
      </c>
    </row>
    <row r="11360" spans="2:3">
      <c r="B11360" s="45">
        <v>27807</v>
      </c>
      <c r="C11360" s="44">
        <v>377.11</v>
      </c>
    </row>
    <row r="11361" spans="2:3">
      <c r="B11361" s="45">
        <v>27806</v>
      </c>
      <c r="C11361" s="44">
        <v>374.52</v>
      </c>
    </row>
    <row r="11362" spans="2:3">
      <c r="B11362" s="45">
        <v>27804</v>
      </c>
      <c r="C11362" s="44">
        <v>371.64</v>
      </c>
    </row>
    <row r="11363" spans="2:3">
      <c r="B11363" s="45">
        <v>27803</v>
      </c>
      <c r="C11363" s="44">
        <v>373.56</v>
      </c>
    </row>
    <row r="11364" spans="2:3">
      <c r="B11364" s="45">
        <v>27802</v>
      </c>
      <c r="C11364" s="44">
        <v>367.59</v>
      </c>
    </row>
    <row r="11365" spans="2:3">
      <c r="B11365" s="45">
        <v>27801</v>
      </c>
      <c r="C11365" s="44">
        <v>370.09</v>
      </c>
    </row>
    <row r="11366" spans="2:3">
      <c r="B11366" s="45">
        <v>27800</v>
      </c>
      <c r="C11366" s="44">
        <v>365.32</v>
      </c>
    </row>
    <row r="11367" spans="2:3">
      <c r="B11367" s="45">
        <v>27799</v>
      </c>
      <c r="C11367" s="44">
        <v>366.95</v>
      </c>
    </row>
    <row r="11368" spans="2:3">
      <c r="B11368" s="45">
        <v>27797</v>
      </c>
      <c r="C11368" s="44">
        <v>375.26</v>
      </c>
    </row>
    <row r="11369" spans="2:3">
      <c r="B11369" s="45">
        <v>27796</v>
      </c>
      <c r="C11369" s="44">
        <v>384.06</v>
      </c>
    </row>
    <row r="11370" spans="2:3">
      <c r="B11370" s="45">
        <v>27795</v>
      </c>
      <c r="C11370" s="44">
        <v>386.44</v>
      </c>
    </row>
    <row r="11371" spans="2:3">
      <c r="B11371" s="45">
        <v>27794</v>
      </c>
      <c r="C11371" s="44">
        <v>376.55</v>
      </c>
    </row>
    <row r="11372" spans="2:3">
      <c r="B11372" s="45">
        <v>27787</v>
      </c>
      <c r="C11372" s="44">
        <v>388</v>
      </c>
    </row>
    <row r="11373" spans="2:3">
      <c r="B11373" s="45">
        <v>27786</v>
      </c>
      <c r="C11373" s="44">
        <v>385.3</v>
      </c>
    </row>
    <row r="11374" spans="2:3">
      <c r="B11374" s="45">
        <v>27785</v>
      </c>
      <c r="C11374" s="44">
        <v>379.09</v>
      </c>
    </row>
    <row r="11375" spans="2:3">
      <c r="B11375" s="45">
        <v>27783</v>
      </c>
      <c r="C11375" s="44">
        <v>375.02</v>
      </c>
    </row>
    <row r="11376" spans="2:3">
      <c r="B11376" s="45">
        <v>27782</v>
      </c>
      <c r="C11376" s="44">
        <v>372.31</v>
      </c>
    </row>
    <row r="11377" spans="2:3">
      <c r="B11377" s="45">
        <v>27781</v>
      </c>
      <c r="C11377" s="44">
        <v>371.55</v>
      </c>
    </row>
    <row r="11378" spans="2:3">
      <c r="B11378" s="45">
        <v>27780</v>
      </c>
      <c r="C11378" s="44">
        <v>370.69</v>
      </c>
    </row>
    <row r="11379" spans="2:3">
      <c r="B11379" s="45">
        <v>27779</v>
      </c>
      <c r="C11379" s="44">
        <v>358.78</v>
      </c>
    </row>
    <row r="11380" spans="2:3">
      <c r="B11380" s="45">
        <v>27778</v>
      </c>
      <c r="C11380" s="44">
        <v>362.96</v>
      </c>
    </row>
    <row r="11381" spans="2:3">
      <c r="B11381" s="45">
        <v>27776</v>
      </c>
      <c r="C11381" s="44">
        <v>362.23</v>
      </c>
    </row>
    <row r="11382" spans="2:3">
      <c r="B11382" s="45">
        <v>27775</v>
      </c>
      <c r="C11382" s="44">
        <v>358.58</v>
      </c>
    </row>
    <row r="11383" spans="2:3">
      <c r="B11383" s="45">
        <v>27774</v>
      </c>
      <c r="C11383" s="44">
        <v>355.14</v>
      </c>
    </row>
    <row r="11384" spans="2:3">
      <c r="B11384" s="45">
        <v>27773</v>
      </c>
      <c r="C11384" s="44">
        <v>352.96</v>
      </c>
    </row>
    <row r="11385" spans="2:3">
      <c r="B11385" s="45">
        <v>27772</v>
      </c>
      <c r="C11385" s="44">
        <v>367.33</v>
      </c>
    </row>
    <row r="11386" spans="2:3">
      <c r="B11386" s="45">
        <v>27771</v>
      </c>
      <c r="C11386" s="44">
        <v>367.35</v>
      </c>
    </row>
    <row r="11387" spans="2:3">
      <c r="B11387" s="45">
        <v>27769</v>
      </c>
      <c r="C11387" s="44">
        <v>354.22</v>
      </c>
    </row>
    <row r="11388" spans="2:3">
      <c r="B11388" s="45">
        <v>27768</v>
      </c>
      <c r="C11388" s="44">
        <v>354.11</v>
      </c>
    </row>
    <row r="11389" spans="2:3">
      <c r="B11389" s="45">
        <v>27767</v>
      </c>
      <c r="C11389" s="44">
        <v>351.47</v>
      </c>
    </row>
    <row r="11390" spans="2:3">
      <c r="B11390" s="45">
        <v>27766</v>
      </c>
      <c r="C11390" s="44">
        <v>341.95</v>
      </c>
    </row>
    <row r="11391" spans="2:3">
      <c r="B11391" s="45">
        <v>27765</v>
      </c>
      <c r="C11391" s="44">
        <v>339.72</v>
      </c>
    </row>
    <row r="11392" spans="2:3">
      <c r="B11392" s="45">
        <v>27764</v>
      </c>
      <c r="C11392" s="44">
        <v>338.77</v>
      </c>
    </row>
    <row r="11393" spans="2:3">
      <c r="B11393" s="45">
        <v>27758</v>
      </c>
      <c r="C11393" s="44">
        <v>330.08</v>
      </c>
    </row>
    <row r="11394" spans="2:3">
      <c r="B11394" s="45">
        <v>27757</v>
      </c>
      <c r="C11394" s="44">
        <v>330.34</v>
      </c>
    </row>
    <row r="11395" spans="2:3">
      <c r="B11395" s="45">
        <v>27755</v>
      </c>
      <c r="C11395" s="44">
        <v>323.67</v>
      </c>
    </row>
    <row r="11396" spans="2:3">
      <c r="B11396" s="45">
        <v>27754</v>
      </c>
      <c r="C11396" s="44">
        <v>319.52</v>
      </c>
    </row>
    <row r="11397" spans="2:3">
      <c r="B11397" s="45">
        <v>27752</v>
      </c>
      <c r="C11397" s="44">
        <v>313.81</v>
      </c>
    </row>
    <row r="11398" spans="2:3">
      <c r="B11398" s="45">
        <v>27751</v>
      </c>
      <c r="C11398" s="44">
        <v>316.56</v>
      </c>
    </row>
    <row r="11399" spans="2:3">
      <c r="B11399" s="45">
        <v>27750</v>
      </c>
      <c r="C11399" s="44">
        <v>305.02999999999997</v>
      </c>
    </row>
    <row r="11400" spans="2:3">
      <c r="B11400" s="45">
        <v>27748</v>
      </c>
      <c r="C11400" s="44">
        <v>307.3</v>
      </c>
    </row>
    <row r="11401" spans="2:3">
      <c r="B11401" s="45">
        <v>27747</v>
      </c>
      <c r="C11401" s="44">
        <v>306.22000000000003</v>
      </c>
    </row>
    <row r="11402" spans="2:3">
      <c r="B11402" s="45">
        <v>27746</v>
      </c>
      <c r="C11402" s="44">
        <v>302.19</v>
      </c>
    </row>
    <row r="11403" spans="2:3">
      <c r="B11403" s="45">
        <v>27745</v>
      </c>
      <c r="C11403" s="44">
        <v>295.83</v>
      </c>
    </row>
    <row r="11404" spans="2:3">
      <c r="B11404" s="45">
        <v>27744</v>
      </c>
      <c r="C11404" s="44">
        <v>296.92</v>
      </c>
    </row>
    <row r="11405" spans="2:3">
      <c r="B11405" s="45">
        <v>27743</v>
      </c>
      <c r="C11405" s="44">
        <v>292.02999999999997</v>
      </c>
    </row>
    <row r="11406" spans="2:3">
      <c r="B11406" s="45">
        <v>27741</v>
      </c>
      <c r="C11406" s="44">
        <v>293.10000000000002</v>
      </c>
    </row>
    <row r="11407" spans="2:3">
      <c r="B11407" s="45">
        <v>27740</v>
      </c>
      <c r="C11407" s="44">
        <v>293.62</v>
      </c>
    </row>
    <row r="11408" spans="2:3">
      <c r="B11408" s="45">
        <v>27739</v>
      </c>
      <c r="C11408" s="44">
        <v>299.58999999999997</v>
      </c>
    </row>
    <row r="11409" spans="2:3">
      <c r="B11409" s="45">
        <v>27738</v>
      </c>
      <c r="C11409" s="44">
        <v>300</v>
      </c>
    </row>
    <row r="11410" spans="2:3">
      <c r="B11410" s="45">
        <v>27737</v>
      </c>
      <c r="C11410" s="44">
        <v>306.61</v>
      </c>
    </row>
    <row r="11411" spans="2:3">
      <c r="B11411" s="45">
        <v>27736</v>
      </c>
      <c r="C11411" s="44">
        <v>311.85000000000002</v>
      </c>
    </row>
    <row r="11412" spans="2:3">
      <c r="B11412" s="45">
        <v>27734</v>
      </c>
      <c r="C11412" s="44">
        <v>312.36</v>
      </c>
    </row>
    <row r="11413" spans="2:3">
      <c r="B11413" s="45">
        <v>27733</v>
      </c>
      <c r="C11413" s="44">
        <v>315.43</v>
      </c>
    </row>
    <row r="11414" spans="2:3">
      <c r="B11414" s="45">
        <v>27732</v>
      </c>
      <c r="C11414" s="44">
        <v>317.17</v>
      </c>
    </row>
    <row r="11415" spans="2:3">
      <c r="B11415" s="45">
        <v>27731</v>
      </c>
      <c r="C11415" s="44">
        <v>308.22000000000003</v>
      </c>
    </row>
    <row r="11416" spans="2:3">
      <c r="B11416" s="45">
        <v>27730</v>
      </c>
      <c r="C11416" s="44">
        <v>310.27</v>
      </c>
    </row>
    <row r="11417" spans="2:3">
      <c r="B11417" s="45">
        <v>27729</v>
      </c>
      <c r="C11417" s="44">
        <v>311.32</v>
      </c>
    </row>
    <row r="11418" spans="2:3">
      <c r="B11418" s="45">
        <v>27727</v>
      </c>
      <c r="C11418" s="44">
        <v>306.52999999999997</v>
      </c>
    </row>
    <row r="11419" spans="2:3">
      <c r="B11419" s="45">
        <v>27726</v>
      </c>
      <c r="C11419" s="44">
        <v>302.77999999999997</v>
      </c>
    </row>
    <row r="11420" spans="2:3">
      <c r="B11420" s="45">
        <v>27725</v>
      </c>
      <c r="C11420" s="44">
        <v>312.61</v>
      </c>
    </row>
    <row r="11421" spans="2:3">
      <c r="B11421" s="45">
        <v>27724</v>
      </c>
      <c r="C11421" s="44">
        <v>311.89</v>
      </c>
    </row>
    <row r="11422" spans="2:3">
      <c r="B11422" s="45">
        <v>27723</v>
      </c>
      <c r="C11422" s="44">
        <v>305.95</v>
      </c>
    </row>
    <row r="11423" spans="2:3">
      <c r="B11423" s="45">
        <v>27722</v>
      </c>
      <c r="C11423" s="44">
        <v>311.8</v>
      </c>
    </row>
    <row r="11424" spans="2:3">
      <c r="B11424" s="45">
        <v>27720</v>
      </c>
      <c r="C11424" s="44">
        <v>299.25</v>
      </c>
    </row>
    <row r="11425" spans="2:3">
      <c r="B11425" s="45">
        <v>27719</v>
      </c>
      <c r="C11425" s="44">
        <v>305.68</v>
      </c>
    </row>
    <row r="11426" spans="2:3">
      <c r="B11426" s="45">
        <v>27718</v>
      </c>
      <c r="C11426" s="44">
        <v>315.06</v>
      </c>
    </row>
    <row r="11427" spans="2:3">
      <c r="B11427" s="45">
        <v>27717</v>
      </c>
      <c r="C11427" s="44">
        <v>318.85000000000002</v>
      </c>
    </row>
    <row r="11428" spans="2:3">
      <c r="B11428" s="45">
        <v>27716</v>
      </c>
      <c r="C11428" s="44">
        <v>318.24</v>
      </c>
    </row>
    <row r="11429" spans="2:3">
      <c r="B11429" s="45">
        <v>27715</v>
      </c>
      <c r="C11429" s="44">
        <v>322.25</v>
      </c>
    </row>
    <row r="11430" spans="2:3">
      <c r="B11430" s="45">
        <v>27713</v>
      </c>
      <c r="C11430" s="44">
        <v>325.8</v>
      </c>
    </row>
    <row r="11431" spans="2:3">
      <c r="B11431" s="45">
        <v>27712</v>
      </c>
      <c r="C11431" s="44">
        <v>329.36</v>
      </c>
    </row>
    <row r="11432" spans="2:3">
      <c r="B11432" s="45">
        <v>27711</v>
      </c>
      <c r="C11432" s="44">
        <v>329.9</v>
      </c>
    </row>
    <row r="11433" spans="2:3">
      <c r="B11433" s="45">
        <v>27709</v>
      </c>
      <c r="C11433" s="44">
        <v>339.47</v>
      </c>
    </row>
    <row r="11434" spans="2:3">
      <c r="B11434" s="45">
        <v>27708</v>
      </c>
      <c r="C11434" s="44">
        <v>342.76</v>
      </c>
    </row>
    <row r="11435" spans="2:3">
      <c r="B11435" s="45">
        <v>27706</v>
      </c>
      <c r="C11435" s="44">
        <v>336.49</v>
      </c>
    </row>
    <row r="11436" spans="2:3">
      <c r="B11436" s="45">
        <v>27705</v>
      </c>
      <c r="C11436" s="44">
        <v>333.46</v>
      </c>
    </row>
    <row r="11437" spans="2:3">
      <c r="B11437" s="45">
        <v>27704</v>
      </c>
      <c r="C11437" s="44">
        <v>333.63</v>
      </c>
    </row>
    <row r="11438" spans="2:3">
      <c r="B11438" s="45">
        <v>27703</v>
      </c>
      <c r="C11438" s="44">
        <v>335.59</v>
      </c>
    </row>
    <row r="11439" spans="2:3">
      <c r="B11439" s="45">
        <v>27702</v>
      </c>
      <c r="C11439" s="44">
        <v>333.27</v>
      </c>
    </row>
    <row r="11440" spans="2:3">
      <c r="B11440" s="45">
        <v>27701</v>
      </c>
      <c r="C11440" s="44">
        <v>340.67</v>
      </c>
    </row>
    <row r="11441" spans="2:3">
      <c r="B11441" s="45">
        <v>27699</v>
      </c>
      <c r="C11441" s="44">
        <v>337.63</v>
      </c>
    </row>
    <row r="11442" spans="2:3">
      <c r="B11442" s="45">
        <v>27697</v>
      </c>
      <c r="C11442" s="44">
        <v>339.41</v>
      </c>
    </row>
    <row r="11443" spans="2:3">
      <c r="B11443" s="45">
        <v>27696</v>
      </c>
      <c r="C11443" s="44">
        <v>345.51</v>
      </c>
    </row>
    <row r="11444" spans="2:3">
      <c r="B11444" s="45">
        <v>27695</v>
      </c>
      <c r="C11444" s="44">
        <v>345.37</v>
      </c>
    </row>
    <row r="11445" spans="2:3">
      <c r="B11445" s="45">
        <v>27694</v>
      </c>
      <c r="C11445" s="44">
        <v>349.46</v>
      </c>
    </row>
    <row r="11446" spans="2:3">
      <c r="B11446" s="45">
        <v>27691</v>
      </c>
      <c r="C11446" s="44">
        <v>355.74</v>
      </c>
    </row>
    <row r="11447" spans="2:3">
      <c r="B11447" s="45">
        <v>27690</v>
      </c>
      <c r="C11447" s="44">
        <v>354.01</v>
      </c>
    </row>
    <row r="11448" spans="2:3">
      <c r="B11448" s="45">
        <v>27689</v>
      </c>
      <c r="C11448" s="44">
        <v>352.18</v>
      </c>
    </row>
    <row r="11449" spans="2:3">
      <c r="B11449" s="45">
        <v>27688</v>
      </c>
      <c r="C11449" s="44">
        <v>346.57</v>
      </c>
    </row>
    <row r="11450" spans="2:3">
      <c r="B11450" s="45">
        <v>27687</v>
      </c>
      <c r="C11450" s="44">
        <v>347.92</v>
      </c>
    </row>
    <row r="11451" spans="2:3">
      <c r="B11451" s="45">
        <v>27685</v>
      </c>
      <c r="C11451" s="44">
        <v>349.32</v>
      </c>
    </row>
    <row r="11452" spans="2:3">
      <c r="B11452" s="45">
        <v>27684</v>
      </c>
      <c r="C11452" s="44">
        <v>348.04</v>
      </c>
    </row>
    <row r="11453" spans="2:3">
      <c r="B11453" s="45">
        <v>27683</v>
      </c>
      <c r="C11453" s="44">
        <v>340.91</v>
      </c>
    </row>
    <row r="11454" spans="2:3">
      <c r="B11454" s="45">
        <v>27682</v>
      </c>
      <c r="C11454" s="44">
        <v>342.32</v>
      </c>
    </row>
    <row r="11455" spans="2:3">
      <c r="B11455" s="45">
        <v>27681</v>
      </c>
      <c r="C11455" s="44">
        <v>336.43</v>
      </c>
    </row>
    <row r="11456" spans="2:3">
      <c r="B11456" s="45">
        <v>27680</v>
      </c>
      <c r="C11456" s="44">
        <v>336.38</v>
      </c>
    </row>
    <row r="11457" spans="2:3">
      <c r="B11457" s="45">
        <v>27676</v>
      </c>
      <c r="C11457" s="44">
        <v>342.55</v>
      </c>
    </row>
    <row r="11458" spans="2:3">
      <c r="B11458" s="45">
        <v>27675</v>
      </c>
      <c r="C11458" s="44">
        <v>348.47</v>
      </c>
    </row>
    <row r="11459" spans="2:3">
      <c r="B11459" s="45">
        <v>27674</v>
      </c>
      <c r="C11459" s="44">
        <v>352.4</v>
      </c>
    </row>
    <row r="11460" spans="2:3">
      <c r="B11460" s="45">
        <v>27673</v>
      </c>
      <c r="C11460" s="44">
        <v>356.27</v>
      </c>
    </row>
    <row r="11461" spans="2:3">
      <c r="B11461" s="45">
        <v>27671</v>
      </c>
      <c r="C11461" s="44">
        <v>357.27</v>
      </c>
    </row>
    <row r="11462" spans="2:3">
      <c r="B11462" s="45">
        <v>27670</v>
      </c>
      <c r="C11462" s="44">
        <v>356.05</v>
      </c>
    </row>
    <row r="11463" spans="2:3">
      <c r="B11463" s="45">
        <v>27669</v>
      </c>
      <c r="C11463" s="44">
        <v>353.41</v>
      </c>
    </row>
    <row r="11464" spans="2:3">
      <c r="B11464" s="45">
        <v>27668</v>
      </c>
      <c r="C11464" s="44">
        <v>355.4</v>
      </c>
    </row>
    <row r="11465" spans="2:3">
      <c r="B11465" s="45">
        <v>27667</v>
      </c>
      <c r="C11465" s="44">
        <v>358.92</v>
      </c>
    </row>
    <row r="11466" spans="2:3">
      <c r="B11466" s="45">
        <v>27664</v>
      </c>
      <c r="C11466" s="44">
        <v>365.64</v>
      </c>
    </row>
    <row r="11467" spans="2:3">
      <c r="B11467" s="45">
        <v>27663</v>
      </c>
      <c r="C11467" s="44">
        <v>375.17</v>
      </c>
    </row>
    <row r="11468" spans="2:3">
      <c r="B11468" s="45">
        <v>27662</v>
      </c>
      <c r="C11468" s="44">
        <v>369.82</v>
      </c>
    </row>
    <row r="11469" spans="2:3">
      <c r="B11469" s="45">
        <v>27661</v>
      </c>
      <c r="C11469" s="44">
        <v>368.35</v>
      </c>
    </row>
    <row r="11470" spans="2:3">
      <c r="B11470" s="45">
        <v>27660</v>
      </c>
      <c r="C11470" s="44">
        <v>369.44</v>
      </c>
    </row>
    <row r="11471" spans="2:3">
      <c r="B11471" s="45">
        <v>27659</v>
      </c>
      <c r="C11471" s="44">
        <v>360.87</v>
      </c>
    </row>
    <row r="11472" spans="2:3">
      <c r="B11472" s="45">
        <v>27656</v>
      </c>
      <c r="C11472" s="44">
        <v>368.56</v>
      </c>
    </row>
    <row r="11473" spans="2:3">
      <c r="B11473" s="45">
        <v>27655</v>
      </c>
      <c r="C11473" s="44">
        <v>362.2</v>
      </c>
    </row>
    <row r="11474" spans="2:3">
      <c r="B11474" s="45">
        <v>27654</v>
      </c>
      <c r="C11474" s="44">
        <v>348.07</v>
      </c>
    </row>
    <row r="11475" spans="2:3">
      <c r="B11475" s="45">
        <v>27653</v>
      </c>
      <c r="C11475" s="44">
        <v>359.03</v>
      </c>
    </row>
    <row r="11476" spans="2:3">
      <c r="B11476" s="45">
        <v>27652</v>
      </c>
      <c r="C11476" s="44">
        <v>364.29</v>
      </c>
    </row>
    <row r="11477" spans="2:3">
      <c r="B11477" s="45">
        <v>27650</v>
      </c>
      <c r="C11477" s="44">
        <v>365.77</v>
      </c>
    </row>
    <row r="11478" spans="2:3">
      <c r="B11478" s="45">
        <v>27649</v>
      </c>
      <c r="C11478" s="44">
        <v>359.28</v>
      </c>
    </row>
    <row r="11479" spans="2:3">
      <c r="B11479" s="45">
        <v>27648</v>
      </c>
      <c r="C11479" s="44">
        <v>365.21</v>
      </c>
    </row>
    <row r="11480" spans="2:3">
      <c r="B11480" s="45">
        <v>27647</v>
      </c>
      <c r="C11480" s="44">
        <v>369.23</v>
      </c>
    </row>
    <row r="11481" spans="2:3">
      <c r="B11481" s="45">
        <v>27646</v>
      </c>
      <c r="C11481" s="44">
        <v>369.28</v>
      </c>
    </row>
    <row r="11482" spans="2:3">
      <c r="B11482" s="45">
        <v>27645</v>
      </c>
      <c r="C11482" s="44">
        <v>376.65</v>
      </c>
    </row>
    <row r="11483" spans="2:3">
      <c r="B11483" s="45">
        <v>27643</v>
      </c>
      <c r="C11483" s="44">
        <v>381.82</v>
      </c>
    </row>
    <row r="11484" spans="2:3">
      <c r="B11484" s="45">
        <v>27642</v>
      </c>
      <c r="C11484" s="44">
        <v>380.39</v>
      </c>
    </row>
    <row r="11485" spans="2:3">
      <c r="B11485" s="45">
        <v>27641</v>
      </c>
      <c r="C11485" s="44">
        <v>380.18</v>
      </c>
    </row>
    <row r="11486" spans="2:3">
      <c r="B11486" s="45">
        <v>27640</v>
      </c>
      <c r="C11486" s="44">
        <v>382.14</v>
      </c>
    </row>
    <row r="11487" spans="2:3">
      <c r="B11487" s="45">
        <v>27639</v>
      </c>
      <c r="C11487" s="44">
        <v>385.67</v>
      </c>
    </row>
    <row r="11488" spans="2:3">
      <c r="B11488" s="45">
        <v>27638</v>
      </c>
      <c r="C11488" s="44">
        <v>387.05</v>
      </c>
    </row>
    <row r="11489" spans="2:3">
      <c r="B11489" s="45">
        <v>27636</v>
      </c>
      <c r="C11489" s="44">
        <v>387.37</v>
      </c>
    </row>
    <row r="11490" spans="2:3">
      <c r="B11490" s="45">
        <v>27635</v>
      </c>
      <c r="C11490" s="44">
        <v>379.64</v>
      </c>
    </row>
    <row r="11491" spans="2:3">
      <c r="B11491" s="45">
        <v>27634</v>
      </c>
      <c r="C11491" s="44">
        <v>378.36</v>
      </c>
    </row>
    <row r="11492" spans="2:3">
      <c r="B11492" s="45">
        <v>27633</v>
      </c>
      <c r="C11492" s="44">
        <v>380.29</v>
      </c>
    </row>
    <row r="11493" spans="2:3">
      <c r="B11493" s="45">
        <v>27632</v>
      </c>
      <c r="C11493" s="44">
        <v>377.81</v>
      </c>
    </row>
    <row r="11494" spans="2:3">
      <c r="B11494" s="45">
        <v>27631</v>
      </c>
      <c r="C11494" s="44">
        <v>374.39</v>
      </c>
    </row>
    <row r="11495" spans="2:3">
      <c r="B11495" s="45">
        <v>27629</v>
      </c>
      <c r="C11495" s="44">
        <v>375.38</v>
      </c>
    </row>
    <row r="11496" spans="2:3">
      <c r="B11496" s="45">
        <v>27628</v>
      </c>
      <c r="C11496" s="44">
        <v>369.12</v>
      </c>
    </row>
    <row r="11497" spans="2:3">
      <c r="B11497" s="45">
        <v>27627</v>
      </c>
      <c r="C11497" s="44">
        <v>369.15</v>
      </c>
    </row>
    <row r="11498" spans="2:3">
      <c r="B11498" s="45">
        <v>27626</v>
      </c>
      <c r="C11498" s="44">
        <v>378.96</v>
      </c>
    </row>
    <row r="11499" spans="2:3">
      <c r="B11499" s="45">
        <v>27625</v>
      </c>
      <c r="C11499" s="44">
        <v>378.16</v>
      </c>
    </row>
    <row r="11500" spans="2:3">
      <c r="B11500" s="45">
        <v>27624</v>
      </c>
      <c r="C11500" s="44">
        <v>392.21</v>
      </c>
    </row>
    <row r="11501" spans="2:3">
      <c r="B11501" s="45">
        <v>27622</v>
      </c>
      <c r="C11501" s="44">
        <v>393.74</v>
      </c>
    </row>
    <row r="11502" spans="2:3">
      <c r="B11502" s="45">
        <v>27621</v>
      </c>
      <c r="C11502" s="44">
        <v>389.38</v>
      </c>
    </row>
    <row r="11503" spans="2:3">
      <c r="B11503" s="45">
        <v>27620</v>
      </c>
      <c r="C11503" s="44">
        <v>393.85</v>
      </c>
    </row>
    <row r="11504" spans="2:3">
      <c r="B11504" s="45">
        <v>27619</v>
      </c>
      <c r="C11504" s="44">
        <v>392.82</v>
      </c>
    </row>
    <row r="11505" spans="2:3">
      <c r="B11505" s="45">
        <v>27618</v>
      </c>
      <c r="C11505" s="44">
        <v>382.6</v>
      </c>
    </row>
    <row r="11506" spans="2:3">
      <c r="B11506" s="45">
        <v>27617</v>
      </c>
      <c r="C11506" s="44">
        <v>378.94</v>
      </c>
    </row>
    <row r="11507" spans="2:3">
      <c r="B11507" s="45">
        <v>27615</v>
      </c>
      <c r="C11507" s="44">
        <v>374.99</v>
      </c>
    </row>
    <row r="11508" spans="2:3">
      <c r="B11508" s="45">
        <v>27614</v>
      </c>
      <c r="C11508" s="44">
        <v>376.68</v>
      </c>
    </row>
    <row r="11509" spans="2:3">
      <c r="B11509" s="45">
        <v>27613</v>
      </c>
      <c r="C11509" s="44">
        <v>372.24</v>
      </c>
    </row>
    <row r="11510" spans="2:3">
      <c r="B11510" s="45">
        <v>27612</v>
      </c>
      <c r="C11510" s="44">
        <v>372.93</v>
      </c>
    </row>
    <row r="11511" spans="2:3">
      <c r="B11511" s="45">
        <v>27611</v>
      </c>
      <c r="C11511" s="44">
        <v>379.21</v>
      </c>
    </row>
    <row r="11512" spans="2:3">
      <c r="B11512" s="45">
        <v>27610</v>
      </c>
      <c r="C11512" s="44">
        <v>377.39</v>
      </c>
    </row>
    <row r="11513" spans="2:3">
      <c r="B11513" s="45">
        <v>27608</v>
      </c>
      <c r="C11513" s="44">
        <v>372.34</v>
      </c>
    </row>
    <row r="11514" spans="2:3">
      <c r="B11514" s="45">
        <v>27607</v>
      </c>
      <c r="C11514" s="44">
        <v>371.55</v>
      </c>
    </row>
    <row r="11515" spans="2:3">
      <c r="B11515" s="45">
        <v>27606</v>
      </c>
      <c r="C11515" s="44">
        <v>369.73</v>
      </c>
    </row>
    <row r="11516" spans="2:3">
      <c r="B11516" s="45">
        <v>27605</v>
      </c>
      <c r="C11516" s="44">
        <v>365.47</v>
      </c>
    </row>
    <row r="11517" spans="2:3">
      <c r="B11517" s="45">
        <v>27604</v>
      </c>
      <c r="C11517" s="44">
        <v>361.97</v>
      </c>
    </row>
    <row r="11518" spans="2:3">
      <c r="B11518" s="45">
        <v>27603</v>
      </c>
      <c r="C11518" s="44">
        <v>364.03</v>
      </c>
    </row>
    <row r="11519" spans="2:3">
      <c r="B11519" s="45">
        <v>27601</v>
      </c>
      <c r="C11519" s="44">
        <v>350.69</v>
      </c>
    </row>
    <row r="11520" spans="2:3">
      <c r="B11520" s="45">
        <v>27600</v>
      </c>
      <c r="C11520" s="44">
        <v>349.71</v>
      </c>
    </row>
    <row r="11521" spans="2:3">
      <c r="B11521" s="45">
        <v>27599</v>
      </c>
      <c r="C11521" s="44">
        <v>354.15</v>
      </c>
    </row>
    <row r="11522" spans="2:3">
      <c r="B11522" s="45">
        <v>27598</v>
      </c>
      <c r="C11522" s="44">
        <v>343.83</v>
      </c>
    </row>
    <row r="11523" spans="2:3">
      <c r="B11523" s="45">
        <v>27597</v>
      </c>
      <c r="C11523" s="44">
        <v>346.34</v>
      </c>
    </row>
    <row r="11524" spans="2:3">
      <c r="B11524" s="45">
        <v>27596</v>
      </c>
      <c r="C11524" s="44">
        <v>350.63</v>
      </c>
    </row>
    <row r="11525" spans="2:3">
      <c r="B11525" s="45">
        <v>27594</v>
      </c>
      <c r="C11525" s="44">
        <v>352.17</v>
      </c>
    </row>
    <row r="11526" spans="2:3">
      <c r="B11526" s="45">
        <v>27593</v>
      </c>
      <c r="C11526" s="44">
        <v>343.44</v>
      </c>
    </row>
    <row r="11527" spans="2:3">
      <c r="B11527" s="45">
        <v>27592</v>
      </c>
      <c r="C11527" s="44">
        <v>343.65</v>
      </c>
    </row>
    <row r="11528" spans="2:3">
      <c r="B11528" s="45">
        <v>27591</v>
      </c>
      <c r="C11528" s="44">
        <v>352.84</v>
      </c>
    </row>
    <row r="11529" spans="2:3">
      <c r="B11529" s="45">
        <v>27590</v>
      </c>
      <c r="C11529" s="44">
        <v>351.82</v>
      </c>
    </row>
    <row r="11530" spans="2:3">
      <c r="B11530" s="45">
        <v>27589</v>
      </c>
      <c r="C11530" s="44">
        <v>359.19</v>
      </c>
    </row>
    <row r="11531" spans="2:3">
      <c r="B11531" s="45">
        <v>27587</v>
      </c>
      <c r="C11531" s="44">
        <v>358.09</v>
      </c>
    </row>
    <row r="11532" spans="2:3">
      <c r="B11532" s="45">
        <v>27586</v>
      </c>
      <c r="C11532" s="44">
        <v>376.62</v>
      </c>
    </row>
    <row r="11533" spans="2:3">
      <c r="B11533" s="45">
        <v>27585</v>
      </c>
      <c r="C11533" s="44">
        <v>370.61</v>
      </c>
    </row>
    <row r="11534" spans="2:3">
      <c r="B11534" s="45">
        <v>27584</v>
      </c>
      <c r="C11534" s="44">
        <v>372.41</v>
      </c>
    </row>
    <row r="11535" spans="2:3">
      <c r="B11535" s="45">
        <v>27583</v>
      </c>
      <c r="C11535" s="44">
        <v>370.64</v>
      </c>
    </row>
    <row r="11536" spans="2:3">
      <c r="B11536" s="45">
        <v>27582</v>
      </c>
      <c r="C11536" s="44">
        <v>383.15</v>
      </c>
    </row>
    <row r="11537" spans="2:3">
      <c r="B11537" s="45">
        <v>27580</v>
      </c>
      <c r="C11537" s="44">
        <v>377.97</v>
      </c>
    </row>
    <row r="11538" spans="2:3">
      <c r="B11538" s="45">
        <v>27579</v>
      </c>
      <c r="C11538" s="44">
        <v>379.67</v>
      </c>
    </row>
    <row r="11539" spans="2:3">
      <c r="B11539" s="45">
        <v>27578</v>
      </c>
      <c r="C11539" s="44">
        <v>373.25</v>
      </c>
    </row>
    <row r="11540" spans="2:3">
      <c r="B11540" s="45">
        <v>27575</v>
      </c>
      <c r="C11540" s="44">
        <v>357.88</v>
      </c>
    </row>
    <row r="11541" spans="2:3">
      <c r="B11541" s="45">
        <v>27573</v>
      </c>
      <c r="C11541" s="44">
        <v>358.03</v>
      </c>
    </row>
    <row r="11542" spans="2:3">
      <c r="B11542" s="45">
        <v>27572</v>
      </c>
      <c r="C11542" s="44">
        <v>356.18</v>
      </c>
    </row>
    <row r="11543" spans="2:3">
      <c r="B11543" s="45">
        <v>27571</v>
      </c>
      <c r="C11543" s="44">
        <v>342.87</v>
      </c>
    </row>
    <row r="11544" spans="2:3">
      <c r="B11544" s="45">
        <v>27570</v>
      </c>
      <c r="C11544" s="44">
        <v>355.68</v>
      </c>
    </row>
    <row r="11545" spans="2:3">
      <c r="B11545" s="45">
        <v>27569</v>
      </c>
      <c r="C11545" s="44">
        <v>369.46</v>
      </c>
    </row>
    <row r="11546" spans="2:3">
      <c r="B11546" s="45">
        <v>27568</v>
      </c>
      <c r="C11546" s="44">
        <v>363.8</v>
      </c>
    </row>
    <row r="11547" spans="2:3">
      <c r="B11547" s="45">
        <v>27566</v>
      </c>
      <c r="C11547" s="44">
        <v>377.16</v>
      </c>
    </row>
    <row r="11548" spans="2:3">
      <c r="B11548" s="45">
        <v>27565</v>
      </c>
      <c r="C11548" s="44">
        <v>378.78</v>
      </c>
    </row>
    <row r="11549" spans="2:3">
      <c r="B11549" s="45">
        <v>27564</v>
      </c>
      <c r="C11549" s="44">
        <v>394.72</v>
      </c>
    </row>
    <row r="11550" spans="2:3">
      <c r="B11550" s="45">
        <v>27563</v>
      </c>
      <c r="C11550" s="44">
        <v>401.58</v>
      </c>
    </row>
    <row r="11551" spans="2:3">
      <c r="B11551" s="45">
        <v>27562</v>
      </c>
      <c r="C11551" s="44">
        <v>390.1</v>
      </c>
    </row>
    <row r="11552" spans="2:3">
      <c r="B11552" s="45">
        <v>27561</v>
      </c>
      <c r="C11552" s="44">
        <v>390.38</v>
      </c>
    </row>
    <row r="11553" spans="2:3">
      <c r="B11553" s="45">
        <v>27558</v>
      </c>
      <c r="C11553" s="44">
        <v>389.22</v>
      </c>
    </row>
    <row r="11554" spans="2:3">
      <c r="B11554" s="45">
        <v>27557</v>
      </c>
      <c r="C11554" s="44">
        <v>403.28</v>
      </c>
    </row>
    <row r="11555" spans="2:3">
      <c r="B11555" s="45">
        <v>27556</v>
      </c>
      <c r="C11555" s="44">
        <v>419.31</v>
      </c>
    </row>
    <row r="11556" spans="2:3">
      <c r="B11556" s="45">
        <v>27555</v>
      </c>
      <c r="C11556" s="44">
        <v>418.11</v>
      </c>
    </row>
    <row r="11557" spans="2:3">
      <c r="B11557" s="45">
        <v>27554</v>
      </c>
      <c r="C11557" s="44">
        <v>429.02</v>
      </c>
    </row>
    <row r="11558" spans="2:3">
      <c r="B11558" s="45">
        <v>27552</v>
      </c>
      <c r="C11558" s="44">
        <v>422.01</v>
      </c>
    </row>
    <row r="11559" spans="2:3">
      <c r="B11559" s="45">
        <v>27551</v>
      </c>
      <c r="C11559" s="44">
        <v>407.34</v>
      </c>
    </row>
    <row r="11560" spans="2:3">
      <c r="B11560" s="45">
        <v>27550</v>
      </c>
      <c r="C11560" s="44">
        <v>394.98</v>
      </c>
    </row>
    <row r="11561" spans="2:3">
      <c r="B11561" s="45">
        <v>27549</v>
      </c>
      <c r="C11561" s="44">
        <v>396.21</v>
      </c>
    </row>
    <row r="11562" spans="2:3">
      <c r="B11562" s="45">
        <v>27548</v>
      </c>
      <c r="C11562" s="44">
        <v>406.91</v>
      </c>
    </row>
    <row r="11563" spans="2:3">
      <c r="B11563" s="45">
        <v>27547</v>
      </c>
      <c r="C11563" s="44">
        <v>389.1</v>
      </c>
    </row>
    <row r="11564" spans="2:3">
      <c r="B11564" s="45">
        <v>27545</v>
      </c>
      <c r="C11564" s="44">
        <v>372.38</v>
      </c>
    </row>
    <row r="11565" spans="2:3">
      <c r="B11565" s="45">
        <v>27544</v>
      </c>
      <c r="C11565" s="44">
        <v>358.78</v>
      </c>
    </row>
    <row r="11566" spans="2:3">
      <c r="B11566" s="45">
        <v>27543</v>
      </c>
      <c r="C11566" s="44">
        <v>348.87</v>
      </c>
    </row>
    <row r="11567" spans="2:3">
      <c r="B11567" s="45">
        <v>27542</v>
      </c>
      <c r="C11567" s="44">
        <v>345.28</v>
      </c>
    </row>
    <row r="11568" spans="2:3">
      <c r="B11568" s="45">
        <v>27541</v>
      </c>
      <c r="C11568" s="44">
        <v>343.73</v>
      </c>
    </row>
    <row r="11569" spans="2:3">
      <c r="B11569" s="45">
        <v>27540</v>
      </c>
      <c r="C11569" s="44">
        <v>337.58</v>
      </c>
    </row>
    <row r="11570" spans="2:3">
      <c r="B11570" s="45">
        <v>27538</v>
      </c>
      <c r="C11570" s="44">
        <v>338.78</v>
      </c>
    </row>
    <row r="11571" spans="2:3">
      <c r="B11571" s="45">
        <v>27537</v>
      </c>
      <c r="C11571" s="44">
        <v>330.73</v>
      </c>
    </row>
    <row r="11572" spans="2:3">
      <c r="B11572" s="45">
        <v>27536</v>
      </c>
      <c r="C11572" s="44">
        <v>324.95999999999998</v>
      </c>
    </row>
    <row r="11573" spans="2:3">
      <c r="B11573" s="45">
        <v>27535</v>
      </c>
      <c r="C11573" s="44">
        <v>327.02</v>
      </c>
    </row>
    <row r="11574" spans="2:3">
      <c r="B11574" s="45">
        <v>27534</v>
      </c>
      <c r="C11574" s="44">
        <v>316.94</v>
      </c>
    </row>
    <row r="11575" spans="2:3">
      <c r="B11575" s="45">
        <v>27533</v>
      </c>
      <c r="C11575" s="44">
        <v>315.24</v>
      </c>
    </row>
    <row r="11576" spans="2:3">
      <c r="B11576" s="45">
        <v>27531</v>
      </c>
      <c r="C11576" s="44">
        <v>305</v>
      </c>
    </row>
    <row r="11577" spans="2:3">
      <c r="B11577" s="45">
        <v>27530</v>
      </c>
      <c r="C11577" s="44">
        <v>303.29000000000002</v>
      </c>
    </row>
    <row r="11578" spans="2:3">
      <c r="B11578" s="45">
        <v>27529</v>
      </c>
      <c r="C11578" s="44">
        <v>307.05</v>
      </c>
    </row>
    <row r="11579" spans="2:3">
      <c r="B11579" s="45">
        <v>27528</v>
      </c>
      <c r="C11579" s="44">
        <v>307.99</v>
      </c>
    </row>
    <row r="11580" spans="2:3">
      <c r="B11580" s="45">
        <v>27527</v>
      </c>
      <c r="C11580" s="44">
        <v>304.5</v>
      </c>
    </row>
    <row r="11581" spans="2:3">
      <c r="B11581" s="45">
        <v>27526</v>
      </c>
      <c r="C11581" s="44">
        <v>305.27999999999997</v>
      </c>
    </row>
    <row r="11582" spans="2:3">
      <c r="B11582" s="45">
        <v>27524</v>
      </c>
      <c r="C11582" s="44">
        <v>304.24</v>
      </c>
    </row>
    <row r="11583" spans="2:3">
      <c r="B11583" s="45">
        <v>27523</v>
      </c>
      <c r="C11583" s="44">
        <v>300.81</v>
      </c>
    </row>
    <row r="11584" spans="2:3">
      <c r="B11584" s="45">
        <v>27522</v>
      </c>
      <c r="C11584" s="44">
        <v>298.39</v>
      </c>
    </row>
    <row r="11585" spans="2:3">
      <c r="B11585" s="45">
        <v>27521</v>
      </c>
      <c r="C11585" s="44">
        <v>294.51</v>
      </c>
    </row>
    <row r="11586" spans="2:3">
      <c r="B11586" s="45">
        <v>27520</v>
      </c>
      <c r="C11586" s="44">
        <v>298.58999999999997</v>
      </c>
    </row>
    <row r="11587" spans="2:3">
      <c r="B11587" s="45">
        <v>27519</v>
      </c>
      <c r="C11587" s="44">
        <v>295.26</v>
      </c>
    </row>
    <row r="11588" spans="2:3">
      <c r="B11588" s="45">
        <v>27517</v>
      </c>
      <c r="C11588" s="44">
        <v>288.93</v>
      </c>
    </row>
    <row r="11589" spans="2:3">
      <c r="B11589" s="45">
        <v>27516</v>
      </c>
      <c r="C11589" s="44">
        <v>288.95</v>
      </c>
    </row>
    <row r="11590" spans="2:3">
      <c r="B11590" s="45">
        <v>27515</v>
      </c>
      <c r="C11590" s="44">
        <v>283.05</v>
      </c>
    </row>
    <row r="11591" spans="2:3">
      <c r="B11591" s="45">
        <v>27514</v>
      </c>
      <c r="C11591" s="44">
        <v>284.36</v>
      </c>
    </row>
    <row r="11592" spans="2:3">
      <c r="B11592" s="45">
        <v>27513</v>
      </c>
      <c r="C11592" s="44">
        <v>276.13</v>
      </c>
    </row>
    <row r="11593" spans="2:3">
      <c r="B11593" s="45">
        <v>27512</v>
      </c>
      <c r="C11593" s="44">
        <v>278.24</v>
      </c>
    </row>
    <row r="11594" spans="2:3">
      <c r="B11594" s="45">
        <v>27510</v>
      </c>
      <c r="C11594" s="44">
        <v>272.48</v>
      </c>
    </row>
    <row r="11595" spans="2:3">
      <c r="B11595" s="45">
        <v>27509</v>
      </c>
      <c r="C11595" s="44">
        <v>268.69</v>
      </c>
    </row>
    <row r="11596" spans="2:3">
      <c r="B11596" s="45">
        <v>27508</v>
      </c>
      <c r="C11596" s="44">
        <v>273.8</v>
      </c>
    </row>
    <row r="11597" spans="2:3">
      <c r="B11597" s="45">
        <v>27507</v>
      </c>
      <c r="C11597" s="44">
        <v>271.23</v>
      </c>
    </row>
    <row r="11598" spans="2:3">
      <c r="B11598" s="45">
        <v>27506</v>
      </c>
      <c r="C11598" s="44">
        <v>272.62</v>
      </c>
    </row>
    <row r="11599" spans="2:3">
      <c r="B11599" s="45">
        <v>27505</v>
      </c>
      <c r="C11599" s="44">
        <v>275.89</v>
      </c>
    </row>
    <row r="11600" spans="2:3">
      <c r="B11600" s="45">
        <v>27503</v>
      </c>
      <c r="C11600" s="44">
        <v>283.12</v>
      </c>
    </row>
    <row r="11601" spans="2:3">
      <c r="B11601" s="45">
        <v>27502</v>
      </c>
      <c r="C11601" s="44">
        <v>280.04000000000002</v>
      </c>
    </row>
    <row r="11602" spans="2:3">
      <c r="B11602" s="45">
        <v>27501</v>
      </c>
      <c r="C11602" s="44">
        <v>281.83</v>
      </c>
    </row>
    <row r="11603" spans="2:3">
      <c r="B11603" s="45">
        <v>27499</v>
      </c>
      <c r="C11603" s="44">
        <v>270.39999999999998</v>
      </c>
    </row>
    <row r="11604" spans="2:3">
      <c r="B11604" s="45">
        <v>27498</v>
      </c>
      <c r="C11604" s="44">
        <v>272.92</v>
      </c>
    </row>
    <row r="11605" spans="2:3">
      <c r="B11605" s="45">
        <v>27496</v>
      </c>
      <c r="C11605" s="44">
        <v>268.72000000000003</v>
      </c>
    </row>
    <row r="11606" spans="2:3">
      <c r="B11606" s="45">
        <v>27495</v>
      </c>
      <c r="C11606" s="44">
        <v>260.61</v>
      </c>
    </row>
    <row r="11607" spans="2:3">
      <c r="B11607" s="45">
        <v>27494</v>
      </c>
      <c r="C11607" s="44">
        <v>258.7</v>
      </c>
    </row>
    <row r="11608" spans="2:3">
      <c r="B11608" s="45">
        <v>27493</v>
      </c>
      <c r="C11608" s="44">
        <v>255.87</v>
      </c>
    </row>
    <row r="11609" spans="2:3">
      <c r="B11609" s="45">
        <v>27492</v>
      </c>
      <c r="C11609" s="44">
        <v>253.07</v>
      </c>
    </row>
    <row r="11610" spans="2:3">
      <c r="B11610" s="45">
        <v>27491</v>
      </c>
      <c r="C11610" s="44">
        <v>255.95</v>
      </c>
    </row>
    <row r="11611" spans="2:3">
      <c r="B11611" s="45">
        <v>27488</v>
      </c>
      <c r="C11611" s="44">
        <v>257.08</v>
      </c>
    </row>
    <row r="11612" spans="2:3">
      <c r="B11612" s="45">
        <v>27487</v>
      </c>
      <c r="C11612" s="44">
        <v>248.07</v>
      </c>
    </row>
    <row r="11613" spans="2:3">
      <c r="B11613" s="45">
        <v>27486</v>
      </c>
      <c r="C11613" s="44">
        <v>244.56</v>
      </c>
    </row>
    <row r="11614" spans="2:3">
      <c r="B11614" s="45">
        <v>27485</v>
      </c>
      <c r="C11614" s="44">
        <v>247.72</v>
      </c>
    </row>
    <row r="11615" spans="2:3">
      <c r="B11615" s="45">
        <v>27484</v>
      </c>
      <c r="C11615" s="44">
        <v>243.92</v>
      </c>
    </row>
    <row r="11616" spans="2:3">
      <c r="B11616" s="45">
        <v>27481</v>
      </c>
      <c r="C11616" s="44">
        <v>248.96</v>
      </c>
    </row>
    <row r="11617" spans="2:3">
      <c r="B11617" s="45">
        <v>27480</v>
      </c>
      <c r="C11617" s="44">
        <v>251.83</v>
      </c>
    </row>
    <row r="11618" spans="2:3">
      <c r="B11618" s="45">
        <v>27479</v>
      </c>
      <c r="C11618" s="44">
        <v>244.62</v>
      </c>
    </row>
    <row r="11619" spans="2:3">
      <c r="B11619" s="45">
        <v>27478</v>
      </c>
      <c r="C11619" s="44">
        <v>253.02</v>
      </c>
    </row>
    <row r="11620" spans="2:3">
      <c r="B11620" s="45">
        <v>27477</v>
      </c>
      <c r="C11620" s="44">
        <v>254.63</v>
      </c>
    </row>
    <row r="11621" spans="2:3">
      <c r="B11621" s="45">
        <v>27475</v>
      </c>
      <c r="C11621" s="44">
        <v>263.99</v>
      </c>
    </row>
    <row r="11622" spans="2:3">
      <c r="B11622" s="45">
        <v>27474</v>
      </c>
      <c r="C11622" s="44">
        <v>265.7</v>
      </c>
    </row>
    <row r="11623" spans="2:3">
      <c r="B11623" s="45">
        <v>27473</v>
      </c>
      <c r="C11623" s="44">
        <v>264.36</v>
      </c>
    </row>
    <row r="11624" spans="2:3">
      <c r="B11624" s="45">
        <v>27472</v>
      </c>
      <c r="C11624" s="44">
        <v>267.49</v>
      </c>
    </row>
    <row r="11625" spans="2:3">
      <c r="B11625" s="45">
        <v>27471</v>
      </c>
      <c r="C11625" s="44">
        <v>264.74</v>
      </c>
    </row>
    <row r="11626" spans="2:3">
      <c r="B11626" s="45">
        <v>27470</v>
      </c>
      <c r="C11626" s="44">
        <v>265.12</v>
      </c>
    </row>
    <row r="11627" spans="2:3">
      <c r="B11627" s="45">
        <v>27468</v>
      </c>
      <c r="C11627" s="44">
        <v>267.26</v>
      </c>
    </row>
    <row r="11628" spans="2:3">
      <c r="B11628" s="45">
        <v>27467</v>
      </c>
      <c r="C11628" s="44">
        <v>261.14999999999998</v>
      </c>
    </row>
    <row r="11629" spans="2:3">
      <c r="B11629" s="45">
        <v>27466</v>
      </c>
      <c r="C11629" s="44">
        <v>263.12</v>
      </c>
    </row>
    <row r="11630" spans="2:3">
      <c r="B11630" s="45">
        <v>27465</v>
      </c>
      <c r="C11630" s="44">
        <v>262.55</v>
      </c>
    </row>
    <row r="11631" spans="2:3">
      <c r="B11631" s="45">
        <v>27464</v>
      </c>
      <c r="C11631" s="44">
        <v>267.7</v>
      </c>
    </row>
    <row r="11632" spans="2:3">
      <c r="B11632" s="45">
        <v>27463</v>
      </c>
      <c r="C11632" s="44">
        <v>267.87</v>
      </c>
    </row>
    <row r="11633" spans="2:3">
      <c r="B11633" s="45">
        <v>27461</v>
      </c>
      <c r="C11633" s="44">
        <v>273.2</v>
      </c>
    </row>
    <row r="11634" spans="2:3">
      <c r="B11634" s="45">
        <v>27460</v>
      </c>
      <c r="C11634" s="44">
        <v>266.97000000000003</v>
      </c>
    </row>
    <row r="11635" spans="2:3">
      <c r="B11635" s="45">
        <v>27459</v>
      </c>
      <c r="C11635" s="44">
        <v>270.64</v>
      </c>
    </row>
    <row r="11636" spans="2:3">
      <c r="B11636" s="45">
        <v>27458</v>
      </c>
      <c r="C11636" s="44">
        <v>271.47000000000003</v>
      </c>
    </row>
    <row r="11637" spans="2:3">
      <c r="B11637" s="45">
        <v>27457</v>
      </c>
      <c r="C11637" s="44">
        <v>264.56</v>
      </c>
    </row>
    <row r="11638" spans="2:3">
      <c r="B11638" s="45">
        <v>27456</v>
      </c>
      <c r="C11638" s="44">
        <v>260.16000000000003</v>
      </c>
    </row>
    <row r="11639" spans="2:3">
      <c r="B11639" s="45">
        <v>27454</v>
      </c>
      <c r="C11639" s="44">
        <v>261.77999999999997</v>
      </c>
    </row>
    <row r="11640" spans="2:3">
      <c r="B11640" s="45">
        <v>27453</v>
      </c>
      <c r="C11640" s="44">
        <v>266.67</v>
      </c>
    </row>
    <row r="11641" spans="2:3">
      <c r="B11641" s="45">
        <v>27452</v>
      </c>
      <c r="C11641" s="44">
        <v>266.36</v>
      </c>
    </row>
    <row r="11642" spans="2:3">
      <c r="B11642" s="45">
        <v>27451</v>
      </c>
      <c r="C11642" s="44">
        <v>274.27999999999997</v>
      </c>
    </row>
    <row r="11643" spans="2:3">
      <c r="B11643" s="45">
        <v>27450</v>
      </c>
      <c r="C11643" s="44">
        <v>272.08999999999997</v>
      </c>
    </row>
    <row r="11644" spans="2:3">
      <c r="B11644" s="45">
        <v>27449</v>
      </c>
      <c r="C11644" s="44">
        <v>272.35000000000002</v>
      </c>
    </row>
    <row r="11645" spans="2:3">
      <c r="B11645" s="45">
        <v>27447</v>
      </c>
      <c r="C11645" s="44">
        <v>281.12</v>
      </c>
    </row>
    <row r="11646" spans="2:3">
      <c r="B11646" s="45">
        <v>27446</v>
      </c>
      <c r="C11646" s="44">
        <v>281.83999999999997</v>
      </c>
    </row>
    <row r="11647" spans="2:3">
      <c r="B11647" s="45">
        <v>27445</v>
      </c>
      <c r="C11647" s="44">
        <v>280.94</v>
      </c>
    </row>
    <row r="11648" spans="2:3">
      <c r="B11648" s="45">
        <v>27444</v>
      </c>
      <c r="C11648" s="44">
        <v>278.76</v>
      </c>
    </row>
    <row r="11649" spans="2:3">
      <c r="B11649" s="45">
        <v>27443</v>
      </c>
      <c r="C11649" s="44">
        <v>266.67</v>
      </c>
    </row>
    <row r="11650" spans="2:3">
      <c r="B11650" s="45">
        <v>27442</v>
      </c>
      <c r="C11650" s="44">
        <v>268.02</v>
      </c>
    </row>
    <row r="11651" spans="2:3">
      <c r="B11651" s="45">
        <v>27440</v>
      </c>
      <c r="C11651" s="44">
        <v>268.7</v>
      </c>
    </row>
    <row r="11652" spans="2:3">
      <c r="B11652" s="45">
        <v>27432</v>
      </c>
      <c r="C11652" s="44">
        <v>265.20999999999998</v>
      </c>
    </row>
    <row r="11653" spans="2:3">
      <c r="B11653" s="45">
        <v>27431</v>
      </c>
      <c r="C11653" s="44">
        <v>258.41000000000003</v>
      </c>
    </row>
    <row r="11654" spans="2:3">
      <c r="B11654" s="45">
        <v>27430</v>
      </c>
      <c r="C11654" s="44">
        <v>252.43</v>
      </c>
    </row>
    <row r="11655" spans="2:3">
      <c r="B11655" s="45">
        <v>27429</v>
      </c>
      <c r="C11655" s="44">
        <v>260.91000000000003</v>
      </c>
    </row>
    <row r="11656" spans="2:3">
      <c r="B11656" s="45">
        <v>27428</v>
      </c>
      <c r="C11656" s="44">
        <v>254.51</v>
      </c>
    </row>
    <row r="11657" spans="2:3">
      <c r="B11657" s="45">
        <v>27426</v>
      </c>
      <c r="C11657" s="44">
        <v>254.44</v>
      </c>
    </row>
    <row r="11658" spans="2:3">
      <c r="B11658" s="45">
        <v>27425</v>
      </c>
      <c r="C11658" s="44">
        <v>248.7</v>
      </c>
    </row>
    <row r="11659" spans="2:3">
      <c r="B11659" s="45">
        <v>27424</v>
      </c>
      <c r="C11659" s="44">
        <v>256.14</v>
      </c>
    </row>
    <row r="11660" spans="2:3">
      <c r="B11660" s="45">
        <v>27423</v>
      </c>
      <c r="C11660" s="44">
        <v>259.63</v>
      </c>
    </row>
    <row r="11661" spans="2:3">
      <c r="B11661" s="45">
        <v>27422</v>
      </c>
      <c r="C11661" s="44">
        <v>249.62</v>
      </c>
    </row>
    <row r="11662" spans="2:3">
      <c r="B11662" s="45">
        <v>27421</v>
      </c>
      <c r="C11662" s="44">
        <v>239.37</v>
      </c>
    </row>
    <row r="11663" spans="2:3">
      <c r="B11663" s="45">
        <v>27419</v>
      </c>
      <c r="C11663" s="44">
        <v>233.17</v>
      </c>
    </row>
    <row r="11664" spans="2:3">
      <c r="B11664" s="45">
        <v>27418</v>
      </c>
      <c r="C11664" s="44">
        <v>237.32</v>
      </c>
    </row>
    <row r="11665" spans="2:3">
      <c r="B11665" s="45">
        <v>27417</v>
      </c>
      <c r="C11665" s="44">
        <v>232.74</v>
      </c>
    </row>
    <row r="11666" spans="2:3">
      <c r="B11666" s="45">
        <v>27416</v>
      </c>
      <c r="C11666" s="44">
        <v>224.18</v>
      </c>
    </row>
    <row r="11667" spans="2:3">
      <c r="B11667" s="45">
        <v>27415</v>
      </c>
      <c r="C11667" s="44">
        <v>218.55</v>
      </c>
    </row>
    <row r="11668" spans="2:3">
      <c r="B11668" s="45">
        <v>27414</v>
      </c>
      <c r="C11668" s="44">
        <v>219.76</v>
      </c>
    </row>
    <row r="11669" spans="2:3">
      <c r="B11669" s="45">
        <v>27412</v>
      </c>
      <c r="C11669" s="44">
        <v>214.48</v>
      </c>
    </row>
    <row r="11670" spans="2:3">
      <c r="B11670" s="45">
        <v>27411</v>
      </c>
      <c r="C11670" s="44">
        <v>214.27</v>
      </c>
    </row>
    <row r="11671" spans="2:3">
      <c r="B11671" s="45">
        <v>27410</v>
      </c>
      <c r="C11671" s="44">
        <v>214.13</v>
      </c>
    </row>
    <row r="11672" spans="2:3">
      <c r="B11672" s="45">
        <v>27409</v>
      </c>
      <c r="C11672" s="44">
        <v>207.1</v>
      </c>
    </row>
    <row r="11673" spans="2:3">
      <c r="B11673" s="45">
        <v>27408</v>
      </c>
      <c r="C11673" s="44">
        <v>209.06</v>
      </c>
    </row>
    <row r="11674" spans="2:3">
      <c r="B11674" s="45">
        <v>27407</v>
      </c>
      <c r="C11674" s="44">
        <v>213.79</v>
      </c>
    </row>
    <row r="11675" spans="2:3">
      <c r="B11675" s="45">
        <v>27405</v>
      </c>
      <c r="C11675" s="44">
        <v>206.74</v>
      </c>
    </row>
    <row r="11676" spans="2:3">
      <c r="B11676" s="45">
        <v>27404</v>
      </c>
      <c r="C11676" s="44">
        <v>203.42</v>
      </c>
    </row>
    <row r="11677" spans="2:3">
      <c r="B11677" s="45">
        <v>27403</v>
      </c>
      <c r="C11677" s="44">
        <v>202.16</v>
      </c>
    </row>
    <row r="11678" spans="2:3">
      <c r="B11678" s="45">
        <v>27402</v>
      </c>
      <c r="C11678" s="44">
        <v>195.16</v>
      </c>
    </row>
    <row r="11679" spans="2:3">
      <c r="B11679" s="45">
        <v>27401</v>
      </c>
      <c r="C11679" s="44">
        <v>194.31</v>
      </c>
    </row>
    <row r="11680" spans="2:3">
      <c r="B11680" s="45">
        <v>27400</v>
      </c>
      <c r="C11680" s="44">
        <v>190.18</v>
      </c>
    </row>
    <row r="11681" spans="2:3">
      <c r="B11681" s="45">
        <v>27398</v>
      </c>
      <c r="C11681" s="44">
        <v>190.8</v>
      </c>
    </row>
    <row r="11682" spans="2:3">
      <c r="B11682" s="45">
        <v>27393</v>
      </c>
      <c r="C11682" s="44">
        <v>193.06</v>
      </c>
    </row>
    <row r="11683" spans="2:3">
      <c r="B11683" s="45">
        <v>27391</v>
      </c>
      <c r="C11683" s="44">
        <v>190.68</v>
      </c>
    </row>
    <row r="11684" spans="2:3">
      <c r="B11684" s="45">
        <v>27390</v>
      </c>
      <c r="C11684" s="44">
        <v>188.83</v>
      </c>
    </row>
    <row r="11685" spans="2:3">
      <c r="B11685" s="45">
        <v>27389</v>
      </c>
      <c r="C11685" s="44">
        <v>194.85</v>
      </c>
    </row>
    <row r="11686" spans="2:3">
      <c r="B11686" s="45">
        <v>27387</v>
      </c>
      <c r="C11686" s="44">
        <v>189.4</v>
      </c>
    </row>
    <row r="11687" spans="2:3">
      <c r="B11687" s="45">
        <v>27386</v>
      </c>
      <c r="C11687" s="44">
        <v>190.12</v>
      </c>
    </row>
    <row r="11688" spans="2:3">
      <c r="B11688" s="45">
        <v>27384</v>
      </c>
      <c r="C11688" s="44">
        <v>188.74</v>
      </c>
    </row>
    <row r="11689" spans="2:3">
      <c r="B11689" s="45">
        <v>27382</v>
      </c>
      <c r="C11689" s="44">
        <v>194.7</v>
      </c>
    </row>
    <row r="11690" spans="2:3">
      <c r="B11690" s="45">
        <v>27381</v>
      </c>
      <c r="C11690" s="44">
        <v>198.74</v>
      </c>
    </row>
    <row r="11691" spans="2:3">
      <c r="B11691" s="45">
        <v>27380</v>
      </c>
      <c r="C11691" s="44">
        <v>197.95</v>
      </c>
    </row>
    <row r="11692" spans="2:3">
      <c r="B11692" s="45">
        <v>27379</v>
      </c>
      <c r="C11692" s="44">
        <v>201.15</v>
      </c>
    </row>
    <row r="11693" spans="2:3">
      <c r="B11693" s="45">
        <v>27377</v>
      </c>
      <c r="C11693" s="44">
        <v>202.73</v>
      </c>
    </row>
    <row r="11694" spans="2:3">
      <c r="B11694" s="45">
        <v>27376</v>
      </c>
      <c r="C11694" s="44">
        <v>208.31</v>
      </c>
    </row>
    <row r="11695" spans="2:3">
      <c r="B11695" s="45">
        <v>27375</v>
      </c>
      <c r="C11695" s="44">
        <v>212.01</v>
      </c>
    </row>
    <row r="11696" spans="2:3">
      <c r="B11696" s="45">
        <v>27374</v>
      </c>
      <c r="C11696" s="44">
        <v>211.51</v>
      </c>
    </row>
    <row r="11697" spans="2:3">
      <c r="B11697" s="45">
        <v>27373</v>
      </c>
      <c r="C11697" s="44">
        <v>215.03</v>
      </c>
    </row>
    <row r="11698" spans="2:3">
      <c r="B11698" s="45">
        <v>27372</v>
      </c>
      <c r="C11698" s="44">
        <v>211.61</v>
      </c>
    </row>
    <row r="11699" spans="2:3">
      <c r="B11699" s="45">
        <v>27370</v>
      </c>
      <c r="C11699" s="44">
        <v>209.11</v>
      </c>
    </row>
    <row r="11700" spans="2:3">
      <c r="B11700" s="45">
        <v>27369</v>
      </c>
      <c r="C11700" s="44">
        <v>208.19</v>
      </c>
    </row>
    <row r="11701" spans="2:3">
      <c r="B11701" s="45">
        <v>27368</v>
      </c>
      <c r="C11701" s="44">
        <v>212.19</v>
      </c>
    </row>
    <row r="11702" spans="2:3">
      <c r="B11702" s="45">
        <v>27367</v>
      </c>
      <c r="C11702" s="44">
        <v>214.33</v>
      </c>
    </row>
    <row r="11703" spans="2:3">
      <c r="B11703" s="45">
        <v>27366</v>
      </c>
      <c r="C11703" s="44">
        <v>212.7</v>
      </c>
    </row>
    <row r="11704" spans="2:3">
      <c r="B11704" s="45">
        <v>27365</v>
      </c>
      <c r="C11704" s="44">
        <v>212.64</v>
      </c>
    </row>
    <row r="11705" spans="2:3">
      <c r="B11705" s="45">
        <v>27363</v>
      </c>
      <c r="C11705" s="44">
        <v>214.46</v>
      </c>
    </row>
    <row r="11706" spans="2:3">
      <c r="B11706" s="45">
        <v>27362</v>
      </c>
      <c r="C11706" s="44">
        <v>216.71</v>
      </c>
    </row>
    <row r="11707" spans="2:3">
      <c r="B11707" s="45">
        <v>27361</v>
      </c>
      <c r="C11707" s="44">
        <v>209.33</v>
      </c>
    </row>
    <row r="11708" spans="2:3">
      <c r="B11708" s="45">
        <v>27360</v>
      </c>
      <c r="C11708" s="44">
        <v>217.83</v>
      </c>
    </row>
    <row r="11709" spans="2:3">
      <c r="B11709" s="45">
        <v>27359</v>
      </c>
      <c r="C11709" s="44">
        <v>225.64</v>
      </c>
    </row>
    <row r="11710" spans="2:3">
      <c r="B11710" s="45">
        <v>27358</v>
      </c>
      <c r="C11710" s="44">
        <v>223.36</v>
      </c>
    </row>
    <row r="11711" spans="2:3">
      <c r="B11711" s="45">
        <v>27356</v>
      </c>
      <c r="C11711" s="44">
        <v>214.73</v>
      </c>
    </row>
    <row r="11712" spans="2:3">
      <c r="B11712" s="45">
        <v>27355</v>
      </c>
      <c r="C11712" s="44">
        <v>210.3</v>
      </c>
    </row>
    <row r="11713" spans="2:3">
      <c r="B11713" s="45">
        <v>27354</v>
      </c>
      <c r="C11713" s="44">
        <v>206.32</v>
      </c>
    </row>
    <row r="11714" spans="2:3">
      <c r="B11714" s="45">
        <v>27353</v>
      </c>
      <c r="C11714" s="44">
        <v>208.92</v>
      </c>
    </row>
    <row r="11715" spans="2:3">
      <c r="B11715" s="45">
        <v>27352</v>
      </c>
      <c r="C11715" s="44">
        <v>205.29</v>
      </c>
    </row>
    <row r="11716" spans="2:3">
      <c r="B11716" s="45">
        <v>27351</v>
      </c>
      <c r="C11716" s="44">
        <v>210.23</v>
      </c>
    </row>
    <row r="11717" spans="2:3">
      <c r="B11717" s="45">
        <v>27349</v>
      </c>
      <c r="C11717" s="44">
        <v>218.97</v>
      </c>
    </row>
    <row r="11718" spans="2:3">
      <c r="B11718" s="45">
        <v>27348</v>
      </c>
      <c r="C11718" s="44">
        <v>215.79</v>
      </c>
    </row>
    <row r="11719" spans="2:3">
      <c r="B11719" s="45">
        <v>27347</v>
      </c>
      <c r="C11719" s="44">
        <v>207.19</v>
      </c>
    </row>
    <row r="11720" spans="2:3">
      <c r="B11720" s="45">
        <v>27346</v>
      </c>
      <c r="C11720" s="44">
        <v>207.54</v>
      </c>
    </row>
    <row r="11721" spans="2:3">
      <c r="B11721" s="45">
        <v>27344</v>
      </c>
      <c r="C11721" s="44">
        <v>199.39</v>
      </c>
    </row>
    <row r="11722" spans="2:3">
      <c r="B11722" s="45">
        <v>27342</v>
      </c>
      <c r="C11722" s="44">
        <v>192.04</v>
      </c>
    </row>
    <row r="11723" spans="2:3">
      <c r="B11723" s="45">
        <v>27341</v>
      </c>
      <c r="C11723" s="44">
        <v>191.39</v>
      </c>
    </row>
    <row r="11724" spans="2:3">
      <c r="B11724" s="45">
        <v>27340</v>
      </c>
      <c r="C11724" s="44">
        <v>197.27</v>
      </c>
    </row>
    <row r="11725" spans="2:3">
      <c r="B11725" s="45">
        <v>27339</v>
      </c>
      <c r="C11725" s="44">
        <v>203.26</v>
      </c>
    </row>
    <row r="11726" spans="2:3">
      <c r="B11726" s="45">
        <v>27338</v>
      </c>
      <c r="C11726" s="44">
        <v>198.41</v>
      </c>
    </row>
    <row r="11727" spans="2:3">
      <c r="B11727" s="45">
        <v>27337</v>
      </c>
      <c r="C11727" s="44">
        <v>206.51</v>
      </c>
    </row>
    <row r="11728" spans="2:3">
      <c r="B11728" s="45">
        <v>27335</v>
      </c>
      <c r="C11728" s="44">
        <v>214.17</v>
      </c>
    </row>
    <row r="11729" spans="2:3">
      <c r="B11729" s="45">
        <v>27334</v>
      </c>
      <c r="C11729" s="44">
        <v>214.46</v>
      </c>
    </row>
    <row r="11730" spans="2:3">
      <c r="B11730" s="45">
        <v>27333</v>
      </c>
      <c r="C11730" s="44">
        <v>220.95</v>
      </c>
    </row>
    <row r="11731" spans="2:3">
      <c r="B11731" s="45">
        <v>27332</v>
      </c>
      <c r="C11731" s="44">
        <v>229.27</v>
      </c>
    </row>
    <row r="11732" spans="2:3">
      <c r="B11732" s="45">
        <v>27331</v>
      </c>
      <c r="C11732" s="44">
        <v>222.05</v>
      </c>
    </row>
    <row r="11733" spans="2:3">
      <c r="B11733" s="45">
        <v>27330</v>
      </c>
      <c r="C11733" s="44">
        <v>231.22</v>
      </c>
    </row>
    <row r="11734" spans="2:3">
      <c r="B11734" s="45">
        <v>27328</v>
      </c>
      <c r="C11734" s="44">
        <v>229.19</v>
      </c>
    </row>
    <row r="11735" spans="2:3">
      <c r="B11735" s="45">
        <v>27326</v>
      </c>
      <c r="C11735" s="44">
        <v>220.09</v>
      </c>
    </row>
    <row r="11736" spans="2:3">
      <c r="B11736" s="45">
        <v>27325</v>
      </c>
      <c r="C11736" s="44">
        <v>212.94</v>
      </c>
    </row>
    <row r="11737" spans="2:3">
      <c r="B11737" s="45">
        <v>27324</v>
      </c>
      <c r="C11737" s="44">
        <v>221.57</v>
      </c>
    </row>
    <row r="11738" spans="2:3">
      <c r="B11738" s="45">
        <v>27323</v>
      </c>
      <c r="C11738" s="44">
        <v>225.02</v>
      </c>
    </row>
    <row r="11739" spans="2:3">
      <c r="B11739" s="45">
        <v>27321</v>
      </c>
      <c r="C11739" s="44">
        <v>236.14</v>
      </c>
    </row>
    <row r="11740" spans="2:3">
      <c r="B11740" s="45">
        <v>27320</v>
      </c>
      <c r="C11740" s="44">
        <v>245.55</v>
      </c>
    </row>
    <row r="11741" spans="2:3">
      <c r="B11741" s="45">
        <v>27319</v>
      </c>
      <c r="C11741" s="44">
        <v>255.66</v>
      </c>
    </row>
    <row r="11742" spans="2:3">
      <c r="B11742" s="45">
        <v>27318</v>
      </c>
      <c r="C11742" s="44">
        <v>254.35</v>
      </c>
    </row>
    <row r="11743" spans="2:3">
      <c r="B11743" s="45">
        <v>27317</v>
      </c>
      <c r="C11743" s="44">
        <v>263.08999999999997</v>
      </c>
    </row>
    <row r="11744" spans="2:3">
      <c r="B11744" s="45">
        <v>27316</v>
      </c>
      <c r="C11744" s="44">
        <v>270.76</v>
      </c>
    </row>
    <row r="11745" spans="2:3">
      <c r="B11745" s="45">
        <v>27314</v>
      </c>
      <c r="C11745" s="44">
        <v>267.81</v>
      </c>
    </row>
    <row r="11746" spans="2:3">
      <c r="B11746" s="45">
        <v>27313</v>
      </c>
      <c r="C11746" s="44">
        <v>269.58</v>
      </c>
    </row>
    <row r="11747" spans="2:3">
      <c r="B11747" s="45">
        <v>27311</v>
      </c>
      <c r="C11747" s="44">
        <v>279.25</v>
      </c>
    </row>
    <row r="11748" spans="2:3">
      <c r="B11748" s="45">
        <v>27310</v>
      </c>
      <c r="C11748" s="44">
        <v>287.14</v>
      </c>
    </row>
    <row r="11749" spans="2:3">
      <c r="B11749" s="45">
        <v>27309</v>
      </c>
      <c r="C11749" s="44">
        <v>283</v>
      </c>
    </row>
    <row r="11750" spans="2:3">
      <c r="B11750" s="45">
        <v>27307</v>
      </c>
      <c r="C11750" s="44">
        <v>285.63</v>
      </c>
    </row>
    <row r="11751" spans="2:3">
      <c r="B11751" s="45">
        <v>27306</v>
      </c>
      <c r="C11751" s="44">
        <v>289.48</v>
      </c>
    </row>
    <row r="11752" spans="2:3">
      <c r="B11752" s="45">
        <v>27305</v>
      </c>
      <c r="C11752" s="44">
        <v>294.77</v>
      </c>
    </row>
    <row r="11753" spans="2:3">
      <c r="B11753" s="45">
        <v>27304</v>
      </c>
      <c r="C11753" s="44">
        <v>295.20999999999998</v>
      </c>
    </row>
    <row r="11754" spans="2:3">
      <c r="B11754" s="45">
        <v>27303</v>
      </c>
      <c r="C11754" s="44">
        <v>301.79000000000002</v>
      </c>
    </row>
    <row r="11755" spans="2:3">
      <c r="B11755" s="45">
        <v>27299</v>
      </c>
      <c r="C11755" s="44">
        <v>302.52999999999997</v>
      </c>
    </row>
    <row r="11756" spans="2:3">
      <c r="B11756" s="45">
        <v>27298</v>
      </c>
      <c r="C11756" s="44">
        <v>303.54000000000002</v>
      </c>
    </row>
    <row r="11757" spans="2:3">
      <c r="B11757" s="45">
        <v>27297</v>
      </c>
      <c r="C11757" s="44">
        <v>297.8</v>
      </c>
    </row>
    <row r="11758" spans="2:3">
      <c r="B11758" s="45">
        <v>27296</v>
      </c>
      <c r="C11758" s="44">
        <v>297.04000000000002</v>
      </c>
    </row>
    <row r="11759" spans="2:3">
      <c r="B11759" s="45">
        <v>27295</v>
      </c>
      <c r="C11759" s="44">
        <v>297.75</v>
      </c>
    </row>
    <row r="11760" spans="2:3">
      <c r="B11760" s="45">
        <v>27293</v>
      </c>
      <c r="C11760" s="44">
        <v>295.07</v>
      </c>
    </row>
    <row r="11761" spans="2:3">
      <c r="B11761" s="45">
        <v>27292</v>
      </c>
      <c r="C11761" s="44">
        <v>295.02999999999997</v>
      </c>
    </row>
    <row r="11762" spans="2:3">
      <c r="B11762" s="45">
        <v>27291</v>
      </c>
      <c r="C11762" s="44">
        <v>290.16000000000003</v>
      </c>
    </row>
    <row r="11763" spans="2:3">
      <c r="B11763" s="45">
        <v>27290</v>
      </c>
      <c r="C11763" s="44">
        <v>298.10000000000002</v>
      </c>
    </row>
    <row r="11764" spans="2:3">
      <c r="B11764" s="45">
        <v>27289</v>
      </c>
      <c r="C11764" s="44">
        <v>293.89999999999998</v>
      </c>
    </row>
    <row r="11765" spans="2:3">
      <c r="B11765" s="45">
        <v>27288</v>
      </c>
      <c r="C11765" s="44">
        <v>289.69</v>
      </c>
    </row>
    <row r="11766" spans="2:3">
      <c r="B11766" s="45">
        <v>27286</v>
      </c>
      <c r="C11766" s="44">
        <v>291.88</v>
      </c>
    </row>
    <row r="11767" spans="2:3">
      <c r="B11767" s="45">
        <v>27285</v>
      </c>
      <c r="C11767" s="44">
        <v>298.19</v>
      </c>
    </row>
    <row r="11768" spans="2:3">
      <c r="B11768" s="45">
        <v>27284</v>
      </c>
      <c r="C11768" s="44">
        <v>296.44</v>
      </c>
    </row>
    <row r="11769" spans="2:3">
      <c r="B11769" s="45">
        <v>27283</v>
      </c>
      <c r="C11769" s="44">
        <v>286.7</v>
      </c>
    </row>
    <row r="11770" spans="2:3">
      <c r="B11770" s="45">
        <v>27282</v>
      </c>
      <c r="C11770" s="44">
        <v>280.2</v>
      </c>
    </row>
    <row r="11771" spans="2:3">
      <c r="B11771" s="45">
        <v>27281</v>
      </c>
      <c r="C11771" s="44">
        <v>283.69</v>
      </c>
    </row>
    <row r="11772" spans="2:3">
      <c r="B11772" s="45">
        <v>27279</v>
      </c>
      <c r="C11772" s="44">
        <v>291.77</v>
      </c>
    </row>
    <row r="11773" spans="2:3">
      <c r="B11773" s="45">
        <v>27278</v>
      </c>
      <c r="C11773" s="44">
        <v>286.48</v>
      </c>
    </row>
    <row r="11774" spans="2:3">
      <c r="B11774" s="45">
        <v>27277</v>
      </c>
      <c r="C11774" s="44">
        <v>282.86</v>
      </c>
    </row>
    <row r="11775" spans="2:3">
      <c r="B11775" s="45">
        <v>27276</v>
      </c>
      <c r="C11775" s="44">
        <v>287.97000000000003</v>
      </c>
    </row>
    <row r="11776" spans="2:3">
      <c r="B11776" s="45">
        <v>27275</v>
      </c>
      <c r="C11776" s="44">
        <v>293.32</v>
      </c>
    </row>
    <row r="11777" spans="2:3">
      <c r="B11777" s="45">
        <v>27274</v>
      </c>
      <c r="C11777" s="44">
        <v>294.27</v>
      </c>
    </row>
    <row r="11778" spans="2:3">
      <c r="B11778" s="45">
        <v>27272</v>
      </c>
      <c r="C11778" s="44">
        <v>303.27999999999997</v>
      </c>
    </row>
    <row r="11779" spans="2:3">
      <c r="B11779" s="45">
        <v>27271</v>
      </c>
      <c r="C11779" s="44">
        <v>305.83</v>
      </c>
    </row>
    <row r="11780" spans="2:3">
      <c r="B11780" s="45">
        <v>27270</v>
      </c>
      <c r="C11780" s="44">
        <v>307.14999999999998</v>
      </c>
    </row>
    <row r="11781" spans="2:3">
      <c r="B11781" s="45">
        <v>27269</v>
      </c>
      <c r="C11781" s="44">
        <v>317.55</v>
      </c>
    </row>
    <row r="11782" spans="2:3">
      <c r="B11782" s="45">
        <v>27268</v>
      </c>
      <c r="C11782" s="44">
        <v>316.73</v>
      </c>
    </row>
    <row r="11783" spans="2:3">
      <c r="B11783" s="45">
        <v>27267</v>
      </c>
      <c r="C11783" s="44">
        <v>327.16000000000003</v>
      </c>
    </row>
    <row r="11784" spans="2:3">
      <c r="B11784" s="45">
        <v>27265</v>
      </c>
      <c r="C11784" s="44">
        <v>329.68</v>
      </c>
    </row>
    <row r="11785" spans="2:3">
      <c r="B11785" s="45">
        <v>27264</v>
      </c>
      <c r="C11785" s="44">
        <v>319.58</v>
      </c>
    </row>
    <row r="11786" spans="2:3">
      <c r="B11786" s="45">
        <v>27263</v>
      </c>
      <c r="C11786" s="44">
        <v>315.69</v>
      </c>
    </row>
    <row r="11787" spans="2:3">
      <c r="B11787" s="45">
        <v>27262</v>
      </c>
      <c r="C11787" s="44">
        <v>310.3</v>
      </c>
    </row>
    <row r="11788" spans="2:3">
      <c r="B11788" s="45">
        <v>27261</v>
      </c>
      <c r="C11788" s="44">
        <v>319.06</v>
      </c>
    </row>
    <row r="11789" spans="2:3">
      <c r="B11789" s="45">
        <v>27260</v>
      </c>
      <c r="C11789" s="44">
        <v>317.17</v>
      </c>
    </row>
    <row r="11790" spans="2:3">
      <c r="B11790" s="45">
        <v>27258</v>
      </c>
      <c r="C11790" s="44">
        <v>328.48</v>
      </c>
    </row>
    <row r="11791" spans="2:3">
      <c r="B11791" s="45">
        <v>27257</v>
      </c>
      <c r="C11791" s="44">
        <v>338.5</v>
      </c>
    </row>
    <row r="11792" spans="2:3">
      <c r="B11792" s="45">
        <v>27256</v>
      </c>
      <c r="C11792" s="44">
        <v>334.96</v>
      </c>
    </row>
    <row r="11793" spans="2:3">
      <c r="B11793" s="45">
        <v>27255</v>
      </c>
      <c r="C11793" s="44">
        <v>344.76</v>
      </c>
    </row>
    <row r="11794" spans="2:3">
      <c r="B11794" s="45">
        <v>27254</v>
      </c>
      <c r="C11794" s="44">
        <v>352.07</v>
      </c>
    </row>
    <row r="11795" spans="2:3">
      <c r="B11795" s="45">
        <v>27253</v>
      </c>
      <c r="C11795" s="44">
        <v>352.05</v>
      </c>
    </row>
    <row r="11796" spans="2:3">
      <c r="B11796" s="45">
        <v>27251</v>
      </c>
      <c r="C11796" s="44">
        <v>357.42</v>
      </c>
    </row>
    <row r="11797" spans="2:3">
      <c r="B11797" s="45">
        <v>27250</v>
      </c>
      <c r="C11797" s="44">
        <v>351.41</v>
      </c>
    </row>
    <row r="11798" spans="2:3">
      <c r="B11798" s="45">
        <v>27249</v>
      </c>
      <c r="C11798" s="44">
        <v>352.3</v>
      </c>
    </row>
    <row r="11799" spans="2:3">
      <c r="B11799" s="45">
        <v>27248</v>
      </c>
      <c r="C11799" s="44">
        <v>362.04</v>
      </c>
    </row>
    <row r="11800" spans="2:3">
      <c r="B11800" s="45">
        <v>27247</v>
      </c>
      <c r="C11800" s="44">
        <v>356.36</v>
      </c>
    </row>
    <row r="11801" spans="2:3">
      <c r="B11801" s="45">
        <v>27246</v>
      </c>
      <c r="C11801" s="44">
        <v>365.57</v>
      </c>
    </row>
    <row r="11802" spans="2:3">
      <c r="B11802" s="45">
        <v>27244</v>
      </c>
      <c r="C11802" s="44">
        <v>372.82</v>
      </c>
    </row>
    <row r="11803" spans="2:3">
      <c r="B11803" s="45">
        <v>27243</v>
      </c>
      <c r="C11803" s="44">
        <v>374.51</v>
      </c>
    </row>
    <row r="11804" spans="2:3">
      <c r="B11804" s="45">
        <v>27242</v>
      </c>
      <c r="C11804" s="44">
        <v>377.62</v>
      </c>
    </row>
    <row r="11805" spans="2:3">
      <c r="B11805" s="45">
        <v>27241</v>
      </c>
      <c r="C11805" s="44">
        <v>376.77</v>
      </c>
    </row>
    <row r="11806" spans="2:3">
      <c r="B11806" s="45">
        <v>27240</v>
      </c>
      <c r="C11806" s="44">
        <v>378.7</v>
      </c>
    </row>
    <row r="11807" spans="2:3">
      <c r="B11807" s="45">
        <v>27239</v>
      </c>
      <c r="C11807" s="44">
        <v>369.96</v>
      </c>
    </row>
    <row r="11808" spans="2:3">
      <c r="B11808" s="45">
        <v>27237</v>
      </c>
      <c r="C11808" s="44">
        <v>370.71</v>
      </c>
    </row>
    <row r="11809" spans="2:3">
      <c r="B11809" s="45">
        <v>27236</v>
      </c>
      <c r="C11809" s="44">
        <v>374.46</v>
      </c>
    </row>
    <row r="11810" spans="2:3">
      <c r="B11810" s="45">
        <v>27235</v>
      </c>
      <c r="C11810" s="44">
        <v>377.95</v>
      </c>
    </row>
    <row r="11811" spans="2:3">
      <c r="B11811" s="45">
        <v>27234</v>
      </c>
      <c r="C11811" s="44">
        <v>381.33</v>
      </c>
    </row>
    <row r="11812" spans="2:3">
      <c r="B11812" s="45">
        <v>27233</v>
      </c>
      <c r="C11812" s="44">
        <v>378.29</v>
      </c>
    </row>
    <row r="11813" spans="2:3">
      <c r="B11813" s="45">
        <v>27232</v>
      </c>
      <c r="C11813" s="44">
        <v>382.28</v>
      </c>
    </row>
    <row r="11814" spans="2:3">
      <c r="B11814" s="45">
        <v>27230</v>
      </c>
      <c r="C11814" s="44">
        <v>388.15</v>
      </c>
    </row>
    <row r="11815" spans="2:3">
      <c r="B11815" s="45">
        <v>27229</v>
      </c>
      <c r="C11815" s="44">
        <v>387.3</v>
      </c>
    </row>
    <row r="11816" spans="2:3">
      <c r="B11816" s="45">
        <v>27228</v>
      </c>
      <c r="C11816" s="44">
        <v>391.84</v>
      </c>
    </row>
    <row r="11817" spans="2:3">
      <c r="B11817" s="45">
        <v>27227</v>
      </c>
      <c r="C11817" s="44">
        <v>386.92</v>
      </c>
    </row>
    <row r="11818" spans="2:3">
      <c r="B11818" s="45">
        <v>27226</v>
      </c>
      <c r="C11818" s="44">
        <v>384.94</v>
      </c>
    </row>
    <row r="11819" spans="2:3">
      <c r="B11819" s="45">
        <v>27225</v>
      </c>
      <c r="C11819" s="44">
        <v>389.12</v>
      </c>
    </row>
    <row r="11820" spans="2:3">
      <c r="B11820" s="45">
        <v>27223</v>
      </c>
      <c r="C11820" s="44">
        <v>389.56</v>
      </c>
    </row>
    <row r="11821" spans="2:3">
      <c r="B11821" s="45">
        <v>27222</v>
      </c>
      <c r="C11821" s="44">
        <v>387.6</v>
      </c>
    </row>
    <row r="11822" spans="2:3">
      <c r="B11822" s="45">
        <v>27221</v>
      </c>
      <c r="C11822" s="44">
        <v>385.99</v>
      </c>
    </row>
    <row r="11823" spans="2:3">
      <c r="B11823" s="45">
        <v>27220</v>
      </c>
      <c r="C11823" s="44">
        <v>382.72</v>
      </c>
    </row>
    <row r="11824" spans="2:3">
      <c r="B11824" s="45">
        <v>27219</v>
      </c>
      <c r="C11824" s="44">
        <v>386.3</v>
      </c>
    </row>
    <row r="11825" spans="2:3">
      <c r="B11825" s="45">
        <v>27218</v>
      </c>
      <c r="C11825" s="44">
        <v>377.6</v>
      </c>
    </row>
    <row r="11826" spans="2:3">
      <c r="B11826" s="45">
        <v>27216</v>
      </c>
      <c r="C11826" s="44">
        <v>374.15</v>
      </c>
    </row>
    <row r="11827" spans="2:3">
      <c r="B11827" s="45">
        <v>27215</v>
      </c>
      <c r="C11827" s="44">
        <v>376.37</v>
      </c>
    </row>
    <row r="11828" spans="2:3">
      <c r="B11828" s="45">
        <v>27214</v>
      </c>
      <c r="C11828" s="44">
        <v>375.24</v>
      </c>
    </row>
    <row r="11829" spans="2:3">
      <c r="B11829" s="45">
        <v>27213</v>
      </c>
      <c r="C11829" s="44">
        <v>369.75</v>
      </c>
    </row>
    <row r="11830" spans="2:3">
      <c r="B11830" s="45">
        <v>27209</v>
      </c>
      <c r="C11830" s="44">
        <v>374.44</v>
      </c>
    </row>
    <row r="11831" spans="2:3">
      <c r="B11831" s="45">
        <v>27208</v>
      </c>
      <c r="C11831" s="44">
        <v>375.92</v>
      </c>
    </row>
    <row r="11832" spans="2:3">
      <c r="B11832" s="45">
        <v>27207</v>
      </c>
      <c r="C11832" s="44">
        <v>369.51</v>
      </c>
    </row>
    <row r="11833" spans="2:3">
      <c r="B11833" s="45">
        <v>27206</v>
      </c>
      <c r="C11833" s="44">
        <v>384.11</v>
      </c>
    </row>
    <row r="11834" spans="2:3">
      <c r="B11834" s="45">
        <v>27205</v>
      </c>
      <c r="C11834" s="44">
        <v>391.49</v>
      </c>
    </row>
    <row r="11835" spans="2:3">
      <c r="B11835" s="45">
        <v>27204</v>
      </c>
      <c r="C11835" s="44">
        <v>390.12</v>
      </c>
    </row>
    <row r="11836" spans="2:3">
      <c r="B11836" s="45">
        <v>27202</v>
      </c>
      <c r="C11836" s="44">
        <v>390.76</v>
      </c>
    </row>
    <row r="11837" spans="2:3">
      <c r="B11837" s="45">
        <v>27201</v>
      </c>
      <c r="C11837" s="44">
        <v>380.16</v>
      </c>
    </row>
    <row r="11838" spans="2:3">
      <c r="B11838" s="45">
        <v>27199</v>
      </c>
      <c r="C11838" s="44">
        <v>387.85</v>
      </c>
    </row>
    <row r="11839" spans="2:3">
      <c r="B11839" s="45">
        <v>27198</v>
      </c>
      <c r="C11839" s="44">
        <v>394.59</v>
      </c>
    </row>
    <row r="11840" spans="2:3">
      <c r="B11840" s="45">
        <v>27197</v>
      </c>
      <c r="C11840" s="44">
        <v>394.52</v>
      </c>
    </row>
    <row r="11841" spans="2:3">
      <c r="B11841" s="45">
        <v>27195</v>
      </c>
      <c r="C11841" s="44">
        <v>383.2</v>
      </c>
    </row>
    <row r="11842" spans="2:3">
      <c r="B11842" s="45">
        <v>27194</v>
      </c>
      <c r="C11842" s="44">
        <v>374.22</v>
      </c>
    </row>
    <row r="11843" spans="2:3">
      <c r="B11843" s="45">
        <v>27193</v>
      </c>
      <c r="C11843" s="44">
        <v>382.48</v>
      </c>
    </row>
    <row r="11844" spans="2:3">
      <c r="B11844" s="45">
        <v>27192</v>
      </c>
      <c r="C11844" s="44">
        <v>373.07</v>
      </c>
    </row>
    <row r="11845" spans="2:3">
      <c r="B11845" s="45">
        <v>27191</v>
      </c>
      <c r="C11845" s="44">
        <v>363.82</v>
      </c>
    </row>
    <row r="11846" spans="2:3">
      <c r="B11846" s="45">
        <v>27190</v>
      </c>
      <c r="C11846" s="44">
        <v>355.17</v>
      </c>
    </row>
    <row r="11847" spans="2:3">
      <c r="B11847" s="45">
        <v>27188</v>
      </c>
      <c r="C11847" s="44">
        <v>346.88</v>
      </c>
    </row>
    <row r="11848" spans="2:3">
      <c r="B11848" s="45">
        <v>27187</v>
      </c>
      <c r="C11848" s="44">
        <v>343.07</v>
      </c>
    </row>
    <row r="11849" spans="2:3">
      <c r="B11849" s="45">
        <v>27186</v>
      </c>
      <c r="C11849" s="44">
        <v>336.92</v>
      </c>
    </row>
    <row r="11850" spans="2:3">
      <c r="B11850" s="45">
        <v>27185</v>
      </c>
      <c r="C11850" s="44">
        <v>343.01</v>
      </c>
    </row>
    <row r="11851" spans="2:3">
      <c r="B11851" s="45">
        <v>27184</v>
      </c>
      <c r="C11851" s="44">
        <v>338.57</v>
      </c>
    </row>
    <row r="11852" spans="2:3">
      <c r="B11852" s="45">
        <v>27183</v>
      </c>
      <c r="C11852" s="44">
        <v>331.41</v>
      </c>
    </row>
    <row r="11853" spans="2:3">
      <c r="B11853" s="45">
        <v>27181</v>
      </c>
      <c r="C11853" s="44">
        <v>325.08999999999997</v>
      </c>
    </row>
    <row r="11854" spans="2:3">
      <c r="B11854" s="45">
        <v>27180</v>
      </c>
      <c r="C11854" s="44">
        <v>323.44</v>
      </c>
    </row>
    <row r="11855" spans="2:3">
      <c r="B11855" s="45">
        <v>27179</v>
      </c>
      <c r="C11855" s="44">
        <v>330.38</v>
      </c>
    </row>
    <row r="11856" spans="2:3">
      <c r="B11856" s="45">
        <v>27178</v>
      </c>
      <c r="C11856" s="44">
        <v>336.52</v>
      </c>
    </row>
    <row r="11857" spans="2:3">
      <c r="B11857" s="45">
        <v>27177</v>
      </c>
      <c r="C11857" s="44">
        <v>344.38</v>
      </c>
    </row>
    <row r="11858" spans="2:3">
      <c r="B11858" s="45">
        <v>27176</v>
      </c>
      <c r="C11858" s="44">
        <v>351.91</v>
      </c>
    </row>
    <row r="11859" spans="2:3">
      <c r="B11859" s="45">
        <v>27174</v>
      </c>
      <c r="C11859" s="44">
        <v>359.56</v>
      </c>
    </row>
    <row r="11860" spans="2:3">
      <c r="B11860" s="45">
        <v>27173</v>
      </c>
      <c r="C11860" s="44">
        <v>363.58</v>
      </c>
    </row>
    <row r="11861" spans="2:3">
      <c r="B11861" s="45">
        <v>27172</v>
      </c>
      <c r="C11861" s="44">
        <v>368.39</v>
      </c>
    </row>
    <row r="11862" spans="2:3">
      <c r="B11862" s="45">
        <v>27171</v>
      </c>
      <c r="C11862" s="44">
        <v>368.04</v>
      </c>
    </row>
    <row r="11863" spans="2:3">
      <c r="B11863" s="45">
        <v>27170</v>
      </c>
      <c r="C11863" s="44">
        <v>372.42</v>
      </c>
    </row>
    <row r="11864" spans="2:3">
      <c r="B11864" s="45">
        <v>27169</v>
      </c>
      <c r="C11864" s="44">
        <v>381.73</v>
      </c>
    </row>
    <row r="11865" spans="2:3">
      <c r="B11865" s="45">
        <v>27167</v>
      </c>
      <c r="C11865" s="44">
        <v>384.01</v>
      </c>
    </row>
    <row r="11866" spans="2:3">
      <c r="B11866" s="45">
        <v>27166</v>
      </c>
      <c r="C11866" s="44">
        <v>386.08</v>
      </c>
    </row>
    <row r="11867" spans="2:3">
      <c r="B11867" s="45">
        <v>27165</v>
      </c>
      <c r="C11867" s="44">
        <v>387.85</v>
      </c>
    </row>
    <row r="11868" spans="2:3">
      <c r="B11868" s="45">
        <v>27164</v>
      </c>
      <c r="C11868" s="44">
        <v>390.05</v>
      </c>
    </row>
    <row r="11869" spans="2:3">
      <c r="B11869" s="45">
        <v>27163</v>
      </c>
      <c r="C11869" s="44">
        <v>392.07</v>
      </c>
    </row>
    <row r="11870" spans="2:3">
      <c r="B11870" s="45">
        <v>27162</v>
      </c>
      <c r="C11870" s="44">
        <v>393.19</v>
      </c>
    </row>
    <row r="11871" spans="2:3">
      <c r="B11871" s="45">
        <v>27160</v>
      </c>
      <c r="C11871" s="44">
        <v>393.29</v>
      </c>
    </row>
    <row r="11872" spans="2:3">
      <c r="B11872" s="45">
        <v>27159</v>
      </c>
      <c r="C11872" s="44">
        <v>394.05</v>
      </c>
    </row>
    <row r="11873" spans="2:3">
      <c r="B11873" s="45">
        <v>27158</v>
      </c>
      <c r="C11873" s="44">
        <v>396.23</v>
      </c>
    </row>
    <row r="11874" spans="2:3">
      <c r="B11874" s="45">
        <v>27157</v>
      </c>
      <c r="C11874" s="44">
        <v>397.03</v>
      </c>
    </row>
    <row r="11875" spans="2:3">
      <c r="B11875" s="45">
        <v>27156</v>
      </c>
      <c r="C11875" s="44">
        <v>397.4</v>
      </c>
    </row>
    <row r="11876" spans="2:3">
      <c r="B11876" s="45">
        <v>27155</v>
      </c>
      <c r="C11876" s="44">
        <v>399.16</v>
      </c>
    </row>
    <row r="11877" spans="2:3">
      <c r="B11877" s="45">
        <v>27153</v>
      </c>
      <c r="C11877" s="44">
        <v>400.23</v>
      </c>
    </row>
    <row r="11878" spans="2:3">
      <c r="B11878" s="45">
        <v>27152</v>
      </c>
      <c r="C11878" s="44">
        <v>402.81</v>
      </c>
    </row>
    <row r="11879" spans="2:3">
      <c r="B11879" s="45">
        <v>27151</v>
      </c>
      <c r="C11879" s="44">
        <v>404.86</v>
      </c>
    </row>
    <row r="11880" spans="2:3">
      <c r="B11880" s="45">
        <v>27150</v>
      </c>
      <c r="C11880" s="44">
        <v>406.3</v>
      </c>
    </row>
    <row r="11881" spans="2:3">
      <c r="B11881" s="45">
        <v>27149</v>
      </c>
      <c r="C11881" s="44">
        <v>406.97</v>
      </c>
    </row>
    <row r="11882" spans="2:3">
      <c r="B11882" s="45">
        <v>27148</v>
      </c>
      <c r="C11882" s="44">
        <v>409.05</v>
      </c>
    </row>
    <row r="11883" spans="2:3">
      <c r="B11883" s="45">
        <v>27146</v>
      </c>
      <c r="C11883" s="44">
        <v>414.57</v>
      </c>
    </row>
    <row r="11884" spans="2:3">
      <c r="B11884" s="45">
        <v>27145</v>
      </c>
      <c r="C11884" s="44">
        <v>414</v>
      </c>
    </row>
    <row r="11885" spans="2:3">
      <c r="B11885" s="45">
        <v>27144</v>
      </c>
      <c r="C11885" s="44">
        <v>416.19</v>
      </c>
    </row>
    <row r="11886" spans="2:3">
      <c r="B11886" s="45">
        <v>27143</v>
      </c>
      <c r="C11886" s="44">
        <v>418.3</v>
      </c>
    </row>
    <row r="11887" spans="2:3">
      <c r="B11887" s="45">
        <v>27142</v>
      </c>
      <c r="C11887" s="44">
        <v>420.28</v>
      </c>
    </row>
    <row r="11888" spans="2:3">
      <c r="B11888" s="45">
        <v>27141</v>
      </c>
      <c r="C11888" s="44">
        <v>422.54</v>
      </c>
    </row>
    <row r="11889" spans="2:3">
      <c r="B11889" s="45">
        <v>27139</v>
      </c>
      <c r="C11889" s="44">
        <v>424.34</v>
      </c>
    </row>
    <row r="11890" spans="2:3">
      <c r="B11890" s="45">
        <v>27138</v>
      </c>
      <c r="C11890" s="44">
        <v>426.27</v>
      </c>
    </row>
    <row r="11891" spans="2:3">
      <c r="B11891" s="45">
        <v>27137</v>
      </c>
      <c r="C11891" s="44">
        <v>428.33</v>
      </c>
    </row>
    <row r="11892" spans="2:3">
      <c r="B11892" s="45">
        <v>27136</v>
      </c>
      <c r="C11892" s="44">
        <v>429.76</v>
      </c>
    </row>
    <row r="11893" spans="2:3">
      <c r="B11893" s="45">
        <v>27135</v>
      </c>
      <c r="C11893" s="44">
        <v>430.99</v>
      </c>
    </row>
    <row r="11894" spans="2:3">
      <c r="B11894" s="45">
        <v>27134</v>
      </c>
      <c r="C11894" s="44">
        <v>432.4</v>
      </c>
    </row>
    <row r="11895" spans="2:3">
      <c r="B11895" s="45">
        <v>27132</v>
      </c>
      <c r="C11895" s="44">
        <v>433.37</v>
      </c>
    </row>
    <row r="11896" spans="2:3">
      <c r="B11896" s="45">
        <v>27131</v>
      </c>
      <c r="C11896" s="44">
        <v>433.87</v>
      </c>
    </row>
    <row r="11897" spans="2:3">
      <c r="B11897" s="45">
        <v>27130</v>
      </c>
      <c r="C11897" s="44">
        <v>434.26</v>
      </c>
    </row>
    <row r="11898" spans="2:3">
      <c r="B11898" s="45">
        <v>27129</v>
      </c>
      <c r="C11898" s="44">
        <v>434.42</v>
      </c>
    </row>
    <row r="11899" spans="2:3">
      <c r="B11899" s="45">
        <v>27128</v>
      </c>
      <c r="C11899" s="44">
        <v>434.82</v>
      </c>
    </row>
    <row r="11900" spans="2:3">
      <c r="B11900" s="45">
        <v>27127</v>
      </c>
      <c r="C11900" s="44">
        <v>435.32</v>
      </c>
    </row>
    <row r="11901" spans="2:3">
      <c r="B11901" s="45">
        <v>27125</v>
      </c>
      <c r="C11901" s="44">
        <v>436.03</v>
      </c>
    </row>
    <row r="11902" spans="2:3">
      <c r="B11902" s="45">
        <v>27123</v>
      </c>
      <c r="C11902" s="44">
        <v>437.3</v>
      </c>
    </row>
    <row r="11903" spans="2:3">
      <c r="B11903" s="45">
        <v>27122</v>
      </c>
      <c r="C11903" s="44">
        <v>438.06</v>
      </c>
    </row>
    <row r="11904" spans="2:3">
      <c r="B11904" s="45">
        <v>27121</v>
      </c>
      <c r="C11904" s="44">
        <v>438.67</v>
      </c>
    </row>
    <row r="11905" spans="2:3">
      <c r="B11905" s="45">
        <v>27120</v>
      </c>
      <c r="C11905" s="44">
        <v>439.45</v>
      </c>
    </row>
    <row r="11906" spans="2:3">
      <c r="B11906" s="45">
        <v>27118</v>
      </c>
      <c r="C11906" s="44">
        <v>440.1</v>
      </c>
    </row>
    <row r="11907" spans="2:3">
      <c r="B11907" s="45">
        <v>27116</v>
      </c>
      <c r="C11907" s="44">
        <v>440.76</v>
      </c>
    </row>
    <row r="11908" spans="2:3">
      <c r="B11908" s="45">
        <v>27115</v>
      </c>
      <c r="C11908" s="44">
        <v>442.24</v>
      </c>
    </row>
    <row r="11909" spans="2:3">
      <c r="B11909" s="45">
        <v>27114</v>
      </c>
      <c r="C11909" s="44">
        <v>443.07</v>
      </c>
    </row>
    <row r="11910" spans="2:3">
      <c r="B11910" s="45">
        <v>27113</v>
      </c>
      <c r="C11910" s="44">
        <v>442.26</v>
      </c>
    </row>
    <row r="11911" spans="2:3">
      <c r="B11911" s="45">
        <v>27111</v>
      </c>
      <c r="C11911" s="44">
        <v>438.96</v>
      </c>
    </row>
    <row r="11912" spans="2:3">
      <c r="B11912" s="45">
        <v>27110</v>
      </c>
      <c r="C11912" s="44">
        <v>438.88</v>
      </c>
    </row>
    <row r="11913" spans="2:3">
      <c r="B11913" s="45">
        <v>27109</v>
      </c>
      <c r="C11913" s="44">
        <v>436.83</v>
      </c>
    </row>
    <row r="11914" spans="2:3">
      <c r="B11914" s="45">
        <v>27108</v>
      </c>
      <c r="C11914" s="44">
        <v>425.89</v>
      </c>
    </row>
    <row r="11915" spans="2:3">
      <c r="B11915" s="45">
        <v>27107</v>
      </c>
      <c r="C11915" s="44">
        <v>419.36</v>
      </c>
    </row>
    <row r="11916" spans="2:3">
      <c r="B11916" s="45">
        <v>27106</v>
      </c>
      <c r="C11916" s="44">
        <v>411.81</v>
      </c>
    </row>
    <row r="11917" spans="2:3">
      <c r="B11917" s="45">
        <v>27104</v>
      </c>
      <c r="C11917" s="44">
        <v>407.81</v>
      </c>
    </row>
    <row r="11918" spans="2:3">
      <c r="B11918" s="45">
        <v>27103</v>
      </c>
      <c r="C11918" s="44">
        <v>408.68</v>
      </c>
    </row>
    <row r="11919" spans="2:3">
      <c r="B11919" s="45">
        <v>27102</v>
      </c>
      <c r="C11919" s="44">
        <v>409.15</v>
      </c>
    </row>
    <row r="11920" spans="2:3">
      <c r="B11920" s="45">
        <v>27101</v>
      </c>
      <c r="C11920" s="44">
        <v>408.5</v>
      </c>
    </row>
    <row r="11921" spans="2:3">
      <c r="B11921" s="45">
        <v>27100</v>
      </c>
      <c r="C11921" s="44">
        <v>398.28</v>
      </c>
    </row>
    <row r="11922" spans="2:3">
      <c r="B11922" s="45">
        <v>27099</v>
      </c>
      <c r="C11922" s="44">
        <v>392.54</v>
      </c>
    </row>
    <row r="11923" spans="2:3">
      <c r="B11923" s="45">
        <v>27097</v>
      </c>
      <c r="C11923" s="44">
        <v>392.83</v>
      </c>
    </row>
    <row r="11924" spans="2:3">
      <c r="B11924" s="45">
        <v>27096</v>
      </c>
      <c r="C11924" s="44">
        <v>395.19</v>
      </c>
    </row>
    <row r="11925" spans="2:3">
      <c r="B11925" s="45">
        <v>27095</v>
      </c>
      <c r="C11925" s="44">
        <v>397.79</v>
      </c>
    </row>
    <row r="11926" spans="2:3">
      <c r="B11926" s="45">
        <v>27094</v>
      </c>
      <c r="C11926" s="44">
        <v>400.88</v>
      </c>
    </row>
    <row r="11927" spans="2:3">
      <c r="B11927" s="45">
        <v>27093</v>
      </c>
      <c r="C11927" s="44">
        <v>403.61</v>
      </c>
    </row>
    <row r="11928" spans="2:3">
      <c r="B11928" s="45">
        <v>27092</v>
      </c>
      <c r="C11928" s="44">
        <v>405.83</v>
      </c>
    </row>
    <row r="11929" spans="2:3">
      <c r="B11929" s="45">
        <v>27090</v>
      </c>
      <c r="C11929" s="44">
        <v>408.21</v>
      </c>
    </row>
    <row r="11930" spans="2:3">
      <c r="B11930" s="45">
        <v>27089</v>
      </c>
      <c r="C11930" s="44">
        <v>411.06</v>
      </c>
    </row>
    <row r="11931" spans="2:3">
      <c r="B11931" s="45">
        <v>27088</v>
      </c>
      <c r="C11931" s="44">
        <v>414.59</v>
      </c>
    </row>
    <row r="11932" spans="2:3">
      <c r="B11932" s="45">
        <v>27087</v>
      </c>
      <c r="C11932" s="44">
        <v>418.13</v>
      </c>
    </row>
    <row r="11933" spans="2:3">
      <c r="B11933" s="45">
        <v>27086</v>
      </c>
      <c r="C11933" s="44">
        <v>416.93</v>
      </c>
    </row>
    <row r="11934" spans="2:3">
      <c r="B11934" s="45">
        <v>27085</v>
      </c>
      <c r="C11934" s="44">
        <v>419.64</v>
      </c>
    </row>
    <row r="11935" spans="2:3">
      <c r="B11935" s="45">
        <v>27083</v>
      </c>
      <c r="C11935" s="44">
        <v>422.87</v>
      </c>
    </row>
    <row r="11936" spans="2:3">
      <c r="B11936" s="45">
        <v>27082</v>
      </c>
      <c r="C11936" s="44">
        <v>426.9</v>
      </c>
    </row>
    <row r="11937" spans="2:3">
      <c r="B11937" s="45">
        <v>27081</v>
      </c>
      <c r="C11937" s="44">
        <v>429.53</v>
      </c>
    </row>
    <row r="11938" spans="2:3">
      <c r="B11938" s="45">
        <v>27080</v>
      </c>
      <c r="C11938" s="44">
        <v>417.63</v>
      </c>
    </row>
    <row r="11939" spans="2:3">
      <c r="B11939" s="45">
        <v>27079</v>
      </c>
      <c r="C11939" s="44">
        <v>400.71</v>
      </c>
    </row>
    <row r="11940" spans="2:3">
      <c r="B11940" s="45">
        <v>27078</v>
      </c>
      <c r="C11940" s="44">
        <v>399.78</v>
      </c>
    </row>
    <row r="11941" spans="2:3">
      <c r="B11941" s="45">
        <v>27076</v>
      </c>
      <c r="C11941" s="44">
        <v>418.87</v>
      </c>
    </row>
    <row r="11942" spans="2:3">
      <c r="B11942" s="45">
        <v>27075</v>
      </c>
      <c r="C11942" s="44">
        <v>434.96</v>
      </c>
    </row>
    <row r="11943" spans="2:3">
      <c r="B11943" s="45">
        <v>27074</v>
      </c>
      <c r="C11943" s="44">
        <v>438.36</v>
      </c>
    </row>
    <row r="11944" spans="2:3">
      <c r="B11944" s="45">
        <v>27073</v>
      </c>
      <c r="C11944" s="44">
        <v>455.6</v>
      </c>
    </row>
    <row r="11945" spans="2:3">
      <c r="B11945" s="45">
        <v>27072</v>
      </c>
      <c r="C11945" s="44">
        <v>451.87</v>
      </c>
    </row>
    <row r="11946" spans="2:3">
      <c r="B11946" s="45">
        <v>27071</v>
      </c>
      <c r="C11946" s="44">
        <v>463.36</v>
      </c>
    </row>
    <row r="11947" spans="2:3">
      <c r="B11947" s="45">
        <v>27069</v>
      </c>
      <c r="C11947" s="44">
        <v>461.33</v>
      </c>
    </row>
    <row r="11948" spans="2:3">
      <c r="B11948" s="45">
        <v>27068</v>
      </c>
      <c r="C11948" s="44">
        <v>455.4</v>
      </c>
    </row>
    <row r="11949" spans="2:3">
      <c r="B11949" s="45">
        <v>27067</v>
      </c>
      <c r="C11949" s="44">
        <v>449.75</v>
      </c>
    </row>
    <row r="11950" spans="2:3">
      <c r="B11950" s="45">
        <v>27066</v>
      </c>
      <c r="C11950" s="44">
        <v>451.08</v>
      </c>
    </row>
    <row r="11951" spans="2:3">
      <c r="B11951" s="45">
        <v>27065</v>
      </c>
      <c r="C11951" s="44">
        <v>463.23</v>
      </c>
    </row>
    <row r="11952" spans="2:3">
      <c r="B11952" s="45">
        <v>27064</v>
      </c>
      <c r="C11952" s="44">
        <v>469.52</v>
      </c>
    </row>
    <row r="11953" spans="2:3">
      <c r="B11953" s="45">
        <v>27062</v>
      </c>
      <c r="C11953" s="44">
        <v>480.34</v>
      </c>
    </row>
    <row r="11954" spans="2:3">
      <c r="B11954" s="45">
        <v>27061</v>
      </c>
      <c r="C11954" s="44">
        <v>482.92</v>
      </c>
    </row>
    <row r="11955" spans="2:3">
      <c r="B11955" s="45">
        <v>27060</v>
      </c>
      <c r="C11955" s="44">
        <v>487.62</v>
      </c>
    </row>
    <row r="11956" spans="2:3">
      <c r="B11956" s="45">
        <v>27059</v>
      </c>
      <c r="C11956" s="44">
        <v>488.37</v>
      </c>
    </row>
    <row r="11957" spans="2:3">
      <c r="B11957" s="45">
        <v>27058</v>
      </c>
      <c r="C11957" s="44">
        <v>484.08</v>
      </c>
    </row>
    <row r="11958" spans="2:3">
      <c r="B11958" s="45">
        <v>27057</v>
      </c>
      <c r="C11958" s="44">
        <v>493.97</v>
      </c>
    </row>
    <row r="11959" spans="2:3">
      <c r="B11959" s="45">
        <v>27048</v>
      </c>
      <c r="C11959" s="44">
        <v>496.55</v>
      </c>
    </row>
    <row r="11960" spans="2:3">
      <c r="B11960" s="45">
        <v>27047</v>
      </c>
      <c r="C11960" s="44">
        <v>482.27</v>
      </c>
    </row>
    <row r="11961" spans="2:3">
      <c r="B11961" s="45">
        <v>27046</v>
      </c>
      <c r="C11961" s="44">
        <v>480.84</v>
      </c>
    </row>
    <row r="11962" spans="2:3">
      <c r="B11962" s="45">
        <v>27045</v>
      </c>
      <c r="C11962" s="44">
        <v>480.83</v>
      </c>
    </row>
    <row r="11963" spans="2:3">
      <c r="B11963" s="45">
        <v>27044</v>
      </c>
      <c r="C11963" s="44">
        <v>474.09</v>
      </c>
    </row>
    <row r="11964" spans="2:3">
      <c r="B11964" s="45">
        <v>27043</v>
      </c>
      <c r="C11964" s="44">
        <v>466.14</v>
      </c>
    </row>
    <row r="11965" spans="2:3">
      <c r="B11965" s="45">
        <v>27041</v>
      </c>
      <c r="C11965" s="44">
        <v>472.1</v>
      </c>
    </row>
    <row r="11966" spans="2:3">
      <c r="B11966" s="45">
        <v>27040</v>
      </c>
      <c r="C11966" s="44">
        <v>478.25</v>
      </c>
    </row>
    <row r="11967" spans="2:3">
      <c r="B11967" s="45">
        <v>27039</v>
      </c>
      <c r="C11967" s="44">
        <v>479.56</v>
      </c>
    </row>
    <row r="11968" spans="2:3">
      <c r="B11968" s="45">
        <v>27038</v>
      </c>
      <c r="C11968" s="44">
        <v>481.18</v>
      </c>
    </row>
    <row r="11969" spans="2:3">
      <c r="B11969" s="45">
        <v>27037</v>
      </c>
      <c r="C11969" s="44">
        <v>461.78</v>
      </c>
    </row>
    <row r="11970" spans="2:3">
      <c r="B11970" s="45">
        <v>27036</v>
      </c>
      <c r="C11970" s="44">
        <v>472.05</v>
      </c>
    </row>
    <row r="11971" spans="2:3">
      <c r="B11971" s="45">
        <v>27034</v>
      </c>
      <c r="C11971" s="44">
        <v>488.8</v>
      </c>
    </row>
    <row r="11972" spans="2:3">
      <c r="B11972" s="45">
        <v>27033</v>
      </c>
      <c r="C11972" s="44">
        <v>498.23</v>
      </c>
    </row>
    <row r="11973" spans="2:3">
      <c r="B11973" s="45">
        <v>27026</v>
      </c>
      <c r="C11973" s="44">
        <v>495.45</v>
      </c>
    </row>
    <row r="11974" spans="2:3">
      <c r="B11974" s="45">
        <v>27025</v>
      </c>
      <c r="C11974" s="44">
        <v>495.51</v>
      </c>
    </row>
    <row r="11975" spans="2:3">
      <c r="B11975" s="45">
        <v>27024</v>
      </c>
      <c r="C11975" s="44">
        <v>498.71</v>
      </c>
    </row>
    <row r="11976" spans="2:3">
      <c r="B11976" s="45">
        <v>27022</v>
      </c>
      <c r="C11976" s="44">
        <v>507.97</v>
      </c>
    </row>
    <row r="11977" spans="2:3">
      <c r="B11977" s="45">
        <v>27020</v>
      </c>
      <c r="C11977" s="44">
        <v>495.57</v>
      </c>
    </row>
    <row r="11978" spans="2:3">
      <c r="B11978" s="45">
        <v>27019</v>
      </c>
      <c r="C11978" s="44">
        <v>485.64</v>
      </c>
    </row>
    <row r="11979" spans="2:3">
      <c r="B11979" s="45">
        <v>27017</v>
      </c>
      <c r="C11979" s="44">
        <v>502.31</v>
      </c>
    </row>
    <row r="11980" spans="2:3">
      <c r="B11980" s="45">
        <v>27016</v>
      </c>
      <c r="C11980" s="44">
        <v>507.25</v>
      </c>
    </row>
    <row r="11981" spans="2:3">
      <c r="B11981" s="45">
        <v>27015</v>
      </c>
      <c r="C11981" s="44">
        <v>510.58</v>
      </c>
    </row>
    <row r="11982" spans="2:3">
      <c r="B11982" s="45">
        <v>27013</v>
      </c>
      <c r="C11982" s="44">
        <v>510.88</v>
      </c>
    </row>
    <row r="11983" spans="2:3">
      <c r="B11983" s="45">
        <v>27012</v>
      </c>
      <c r="C11983" s="44">
        <v>511.83</v>
      </c>
    </row>
    <row r="11984" spans="2:3">
      <c r="B11984" s="45">
        <v>27011</v>
      </c>
      <c r="C11984" s="44">
        <v>506.43</v>
      </c>
    </row>
    <row r="11985" spans="2:3">
      <c r="B11985" s="45">
        <v>27010</v>
      </c>
      <c r="C11985" s="44">
        <v>514.85</v>
      </c>
    </row>
    <row r="11986" spans="2:3">
      <c r="B11986" s="45">
        <v>27009</v>
      </c>
      <c r="C11986" s="44">
        <v>513.46</v>
      </c>
    </row>
    <row r="11987" spans="2:3">
      <c r="B11987" s="45">
        <v>27008</v>
      </c>
      <c r="C11987" s="44">
        <v>511.31</v>
      </c>
    </row>
    <row r="11988" spans="2:3">
      <c r="B11988" s="45">
        <v>27006</v>
      </c>
      <c r="C11988" s="44">
        <v>506.77</v>
      </c>
    </row>
    <row r="11989" spans="2:3">
      <c r="B11989" s="45">
        <v>27005</v>
      </c>
      <c r="C11989" s="44">
        <v>506.29</v>
      </c>
    </row>
    <row r="11990" spans="2:3">
      <c r="B11990" s="45">
        <v>27004</v>
      </c>
      <c r="C11990" s="44">
        <v>505.17</v>
      </c>
    </row>
    <row r="11991" spans="2:3">
      <c r="B11991" s="45">
        <v>27003</v>
      </c>
      <c r="C11991" s="44">
        <v>501.61</v>
      </c>
    </row>
    <row r="11992" spans="2:3">
      <c r="B11992" s="45">
        <v>27002</v>
      </c>
      <c r="C11992" s="44">
        <v>498.08</v>
      </c>
    </row>
    <row r="11993" spans="2:3">
      <c r="B11993" s="45">
        <v>27001</v>
      </c>
      <c r="C11993" s="44">
        <v>495.28</v>
      </c>
    </row>
    <row r="11994" spans="2:3">
      <c r="B11994" s="45">
        <v>26999</v>
      </c>
      <c r="C11994" s="44">
        <v>496.77</v>
      </c>
    </row>
    <row r="11995" spans="2:3">
      <c r="B11995" s="45">
        <v>26998</v>
      </c>
      <c r="C11995" s="44">
        <v>499.22</v>
      </c>
    </row>
    <row r="11996" spans="2:3">
      <c r="B11996" s="45">
        <v>26997</v>
      </c>
      <c r="C11996" s="44">
        <v>496.57</v>
      </c>
    </row>
    <row r="11997" spans="2:3">
      <c r="B11997" s="45">
        <v>26996</v>
      </c>
      <c r="C11997" s="44">
        <v>493.49</v>
      </c>
    </row>
    <row r="11998" spans="2:3">
      <c r="B11998" s="45">
        <v>26995</v>
      </c>
      <c r="C11998" s="44">
        <v>496.66</v>
      </c>
    </row>
    <row r="11999" spans="2:3">
      <c r="B11999" s="45">
        <v>26994</v>
      </c>
      <c r="C11999" s="44">
        <v>494.54</v>
      </c>
    </row>
    <row r="12000" spans="2:3">
      <c r="B12000" s="45">
        <v>26992</v>
      </c>
      <c r="C12000" s="44">
        <v>485.04</v>
      </c>
    </row>
    <row r="12001" spans="2:3">
      <c r="B12001" s="45">
        <v>26991</v>
      </c>
      <c r="C12001" s="44">
        <v>484.9</v>
      </c>
    </row>
    <row r="12002" spans="2:3">
      <c r="B12002" s="45">
        <v>26990</v>
      </c>
      <c r="C12002" s="44">
        <v>486.18</v>
      </c>
    </row>
    <row r="12003" spans="2:3">
      <c r="B12003" s="45">
        <v>26989</v>
      </c>
      <c r="C12003" s="44">
        <v>493.53</v>
      </c>
    </row>
    <row r="12004" spans="2:3">
      <c r="B12004" s="45">
        <v>26988</v>
      </c>
      <c r="C12004" s="44">
        <v>490.34</v>
      </c>
    </row>
    <row r="12005" spans="2:3">
      <c r="B12005" s="45">
        <v>26987</v>
      </c>
      <c r="C12005" s="44">
        <v>482.05</v>
      </c>
    </row>
    <row r="12006" spans="2:3">
      <c r="B12006" s="45">
        <v>26985</v>
      </c>
      <c r="C12006" s="44">
        <v>471.76</v>
      </c>
    </row>
    <row r="12007" spans="2:3">
      <c r="B12007" s="45">
        <v>26984</v>
      </c>
      <c r="C12007" s="44">
        <v>457.26</v>
      </c>
    </row>
    <row r="12008" spans="2:3">
      <c r="B12008" s="45">
        <v>26983</v>
      </c>
      <c r="C12008" s="44">
        <v>469.55</v>
      </c>
    </row>
    <row r="12009" spans="2:3">
      <c r="B12009" s="45">
        <v>26982</v>
      </c>
      <c r="C12009" s="44">
        <v>462.8</v>
      </c>
    </row>
    <row r="12010" spans="2:3">
      <c r="B12010" s="45">
        <v>26981</v>
      </c>
      <c r="C12010" s="44">
        <v>457.14</v>
      </c>
    </row>
    <row r="12011" spans="2:3">
      <c r="B12011" s="45">
        <v>26978</v>
      </c>
      <c r="C12011" s="44">
        <v>460.24</v>
      </c>
    </row>
    <row r="12012" spans="2:3">
      <c r="B12012" s="45">
        <v>26977</v>
      </c>
      <c r="C12012" s="44">
        <v>459.84</v>
      </c>
    </row>
    <row r="12013" spans="2:3">
      <c r="B12013" s="45">
        <v>26976</v>
      </c>
      <c r="C12013" s="44">
        <v>456.29</v>
      </c>
    </row>
    <row r="12014" spans="2:3">
      <c r="B12014" s="45">
        <v>26975</v>
      </c>
      <c r="C12014" s="44">
        <v>454.01</v>
      </c>
    </row>
    <row r="12015" spans="2:3">
      <c r="B12015" s="45">
        <v>26974</v>
      </c>
      <c r="C12015" s="44">
        <v>464.03</v>
      </c>
    </row>
    <row r="12016" spans="2:3">
      <c r="B12016" s="45">
        <v>26973</v>
      </c>
      <c r="C12016" s="44">
        <v>463.66</v>
      </c>
    </row>
    <row r="12017" spans="2:3">
      <c r="B12017" s="45">
        <v>26971</v>
      </c>
      <c r="C12017" s="44">
        <v>463.34</v>
      </c>
    </row>
    <row r="12018" spans="2:3">
      <c r="B12018" s="45">
        <v>26970</v>
      </c>
      <c r="C12018" s="44">
        <v>460.89</v>
      </c>
    </row>
    <row r="12019" spans="2:3">
      <c r="B12019" s="45">
        <v>26969</v>
      </c>
      <c r="C12019" s="44">
        <v>455.96</v>
      </c>
    </row>
    <row r="12020" spans="2:3">
      <c r="B12020" s="45">
        <v>26968</v>
      </c>
      <c r="C12020" s="44">
        <v>452.24</v>
      </c>
    </row>
    <row r="12021" spans="2:3">
      <c r="B12021" s="45">
        <v>26967</v>
      </c>
      <c r="C12021" s="44">
        <v>453.84</v>
      </c>
    </row>
    <row r="12022" spans="2:3">
      <c r="B12022" s="45">
        <v>26966</v>
      </c>
      <c r="C12022" s="44">
        <v>448.84</v>
      </c>
    </row>
    <row r="12023" spans="2:3">
      <c r="B12023" s="45">
        <v>26964</v>
      </c>
      <c r="C12023" s="44">
        <v>453.07</v>
      </c>
    </row>
    <row r="12024" spans="2:3">
      <c r="B12024" s="45">
        <v>26963</v>
      </c>
      <c r="C12024" s="44">
        <v>445.53</v>
      </c>
    </row>
    <row r="12025" spans="2:3">
      <c r="B12025" s="45">
        <v>26961</v>
      </c>
      <c r="C12025" s="44">
        <v>441.45</v>
      </c>
    </row>
    <row r="12026" spans="2:3">
      <c r="B12026" s="45">
        <v>26960</v>
      </c>
      <c r="C12026" s="44">
        <v>440.88</v>
      </c>
    </row>
    <row r="12027" spans="2:3">
      <c r="B12027" s="45">
        <v>26959</v>
      </c>
      <c r="C12027" s="44">
        <v>437.06</v>
      </c>
    </row>
    <row r="12028" spans="2:3">
      <c r="B12028" s="45">
        <v>26957</v>
      </c>
      <c r="C12028" s="44">
        <v>431.76</v>
      </c>
    </row>
    <row r="12029" spans="2:3">
      <c r="B12029" s="45">
        <v>26956</v>
      </c>
      <c r="C12029" s="44">
        <v>431.48</v>
      </c>
    </row>
    <row r="12030" spans="2:3">
      <c r="B12030" s="45">
        <v>26955</v>
      </c>
      <c r="C12030" s="44">
        <v>430</v>
      </c>
    </row>
    <row r="12031" spans="2:3">
      <c r="B12031" s="45">
        <v>26954</v>
      </c>
      <c r="C12031" s="44">
        <v>432.18</v>
      </c>
    </row>
    <row r="12032" spans="2:3">
      <c r="B12032" s="45">
        <v>26953</v>
      </c>
      <c r="C12032" s="44">
        <v>428.78</v>
      </c>
    </row>
    <row r="12033" spans="2:3">
      <c r="B12033" s="45">
        <v>26952</v>
      </c>
      <c r="C12033" s="44">
        <v>425.95</v>
      </c>
    </row>
    <row r="12034" spans="2:3">
      <c r="B12034" s="45">
        <v>26950</v>
      </c>
      <c r="C12034" s="44">
        <v>428.83</v>
      </c>
    </row>
    <row r="12035" spans="2:3">
      <c r="B12035" s="45">
        <v>26949</v>
      </c>
      <c r="C12035" s="44">
        <v>427.49</v>
      </c>
    </row>
    <row r="12036" spans="2:3">
      <c r="B12036" s="45">
        <v>26948</v>
      </c>
      <c r="C12036" s="44">
        <v>426.1</v>
      </c>
    </row>
    <row r="12037" spans="2:3">
      <c r="B12037" s="45">
        <v>26946</v>
      </c>
      <c r="C12037" s="44">
        <v>426.51</v>
      </c>
    </row>
    <row r="12038" spans="2:3">
      <c r="B12038" s="45">
        <v>26945</v>
      </c>
      <c r="C12038" s="44">
        <v>425.02</v>
      </c>
    </row>
    <row r="12039" spans="2:3">
      <c r="B12039" s="45">
        <v>26943</v>
      </c>
      <c r="C12039" s="44">
        <v>426.6</v>
      </c>
    </row>
    <row r="12040" spans="2:3">
      <c r="B12040" s="45">
        <v>26942</v>
      </c>
      <c r="C12040" s="44">
        <v>424.56</v>
      </c>
    </row>
    <row r="12041" spans="2:3">
      <c r="B12041" s="45">
        <v>26941</v>
      </c>
      <c r="C12041" s="44">
        <v>420.45</v>
      </c>
    </row>
    <row r="12042" spans="2:3">
      <c r="B12042" s="45">
        <v>26940</v>
      </c>
      <c r="C12042" s="44">
        <v>422.97</v>
      </c>
    </row>
    <row r="12043" spans="2:3">
      <c r="B12043" s="45">
        <v>26939</v>
      </c>
      <c r="C12043" s="44">
        <v>420.55</v>
      </c>
    </row>
    <row r="12044" spans="2:3">
      <c r="B12044" s="45">
        <v>26938</v>
      </c>
      <c r="C12044" s="44">
        <v>411.63</v>
      </c>
    </row>
    <row r="12045" spans="2:3">
      <c r="B12045" s="45">
        <v>26936</v>
      </c>
      <c r="C12045" s="44">
        <v>421.04</v>
      </c>
    </row>
    <row r="12046" spans="2:3">
      <c r="B12046" s="45">
        <v>26934</v>
      </c>
      <c r="C12046" s="44">
        <v>427.97</v>
      </c>
    </row>
    <row r="12047" spans="2:3">
      <c r="B12047" s="45">
        <v>26933</v>
      </c>
      <c r="C12047" s="44">
        <v>424.72</v>
      </c>
    </row>
    <row r="12048" spans="2:3">
      <c r="B12048" s="45">
        <v>26932</v>
      </c>
      <c r="C12048" s="44">
        <v>422.95</v>
      </c>
    </row>
    <row r="12049" spans="2:3">
      <c r="B12049" s="45">
        <v>26931</v>
      </c>
      <c r="C12049" s="44">
        <v>418.29</v>
      </c>
    </row>
    <row r="12050" spans="2:3">
      <c r="B12050" s="45">
        <v>26929</v>
      </c>
      <c r="C12050" s="44">
        <v>415.05</v>
      </c>
    </row>
    <row r="12051" spans="2:3">
      <c r="B12051" s="45">
        <v>26928</v>
      </c>
      <c r="C12051" s="44">
        <v>413.04</v>
      </c>
    </row>
    <row r="12052" spans="2:3">
      <c r="B12052" s="45">
        <v>26927</v>
      </c>
      <c r="C12052" s="44">
        <v>410.54</v>
      </c>
    </row>
    <row r="12053" spans="2:3">
      <c r="B12053" s="45">
        <v>26926</v>
      </c>
      <c r="C12053" s="44">
        <v>411.29</v>
      </c>
    </row>
    <row r="12054" spans="2:3">
      <c r="B12054" s="45">
        <v>26925</v>
      </c>
      <c r="C12054" s="44">
        <v>413.08</v>
      </c>
    </row>
    <row r="12055" spans="2:3">
      <c r="B12055" s="45">
        <v>26924</v>
      </c>
      <c r="C12055" s="44">
        <v>407.38</v>
      </c>
    </row>
    <row r="12056" spans="2:3">
      <c r="B12056" s="45">
        <v>26922</v>
      </c>
      <c r="C12056" s="44">
        <v>404.58</v>
      </c>
    </row>
    <row r="12057" spans="2:3">
      <c r="B12057" s="45">
        <v>26921</v>
      </c>
      <c r="C12057" s="44">
        <v>404.55</v>
      </c>
    </row>
    <row r="12058" spans="2:3">
      <c r="B12058" s="45">
        <v>26920</v>
      </c>
      <c r="C12058" s="44">
        <v>402.91</v>
      </c>
    </row>
    <row r="12059" spans="2:3">
      <c r="B12059" s="45">
        <v>26919</v>
      </c>
      <c r="C12059" s="44">
        <v>400.41</v>
      </c>
    </row>
    <row r="12060" spans="2:3">
      <c r="B12060" s="45">
        <v>26918</v>
      </c>
      <c r="C12060" s="44">
        <v>401.38</v>
      </c>
    </row>
    <row r="12061" spans="2:3">
      <c r="B12061" s="45">
        <v>26917</v>
      </c>
      <c r="C12061" s="44">
        <v>399.33</v>
      </c>
    </row>
    <row r="12062" spans="2:3">
      <c r="B12062" s="45">
        <v>26915</v>
      </c>
      <c r="C12062" s="44">
        <v>394.09</v>
      </c>
    </row>
    <row r="12063" spans="2:3">
      <c r="B12063" s="45">
        <v>26914</v>
      </c>
      <c r="C12063" s="44">
        <v>392.94</v>
      </c>
    </row>
    <row r="12064" spans="2:3">
      <c r="B12064" s="45">
        <v>26913</v>
      </c>
      <c r="C12064" s="44">
        <v>393.92</v>
      </c>
    </row>
    <row r="12065" spans="2:3">
      <c r="B12065" s="45">
        <v>26912</v>
      </c>
      <c r="C12065" s="44">
        <v>392.11</v>
      </c>
    </row>
    <row r="12066" spans="2:3">
      <c r="B12066" s="45">
        <v>26911</v>
      </c>
      <c r="C12066" s="44">
        <v>394.44</v>
      </c>
    </row>
    <row r="12067" spans="2:3">
      <c r="B12067" s="45">
        <v>26910</v>
      </c>
      <c r="C12067" s="44">
        <v>399.15</v>
      </c>
    </row>
    <row r="12068" spans="2:3">
      <c r="B12068" s="45">
        <v>26908</v>
      </c>
      <c r="C12068" s="44">
        <v>397.87</v>
      </c>
    </row>
    <row r="12069" spans="2:3">
      <c r="B12069" s="45">
        <v>26907</v>
      </c>
      <c r="C12069" s="44">
        <v>394</v>
      </c>
    </row>
    <row r="12070" spans="2:3">
      <c r="B12070" s="45">
        <v>26906</v>
      </c>
      <c r="C12070" s="44">
        <v>393.34</v>
      </c>
    </row>
    <row r="12071" spans="2:3">
      <c r="B12071" s="45">
        <v>26905</v>
      </c>
      <c r="C12071" s="44">
        <v>396.99</v>
      </c>
    </row>
    <row r="12072" spans="2:3">
      <c r="B12072" s="45">
        <v>26904</v>
      </c>
      <c r="C12072" s="44">
        <v>396.63</v>
      </c>
    </row>
    <row r="12073" spans="2:3">
      <c r="B12073" s="45">
        <v>26903</v>
      </c>
      <c r="C12073" s="44">
        <v>401.13</v>
      </c>
    </row>
    <row r="12074" spans="2:3">
      <c r="B12074" s="45">
        <v>26901</v>
      </c>
      <c r="C12074" s="44">
        <v>398.23</v>
      </c>
    </row>
    <row r="12075" spans="2:3">
      <c r="B12075" s="45">
        <v>26900</v>
      </c>
      <c r="C12075" s="44">
        <v>395.6</v>
      </c>
    </row>
    <row r="12076" spans="2:3">
      <c r="B12076" s="45">
        <v>26899</v>
      </c>
      <c r="C12076" s="44">
        <v>399.64</v>
      </c>
    </row>
    <row r="12077" spans="2:3">
      <c r="B12077" s="45">
        <v>26898</v>
      </c>
      <c r="C12077" s="44">
        <v>397.73</v>
      </c>
    </row>
    <row r="12078" spans="2:3">
      <c r="B12078" s="45">
        <v>26897</v>
      </c>
      <c r="C12078" s="44">
        <v>395.93</v>
      </c>
    </row>
    <row r="12079" spans="2:3">
      <c r="B12079" s="45">
        <v>26896</v>
      </c>
      <c r="C12079" s="44">
        <v>389.4</v>
      </c>
    </row>
    <row r="12080" spans="2:3">
      <c r="B12080" s="45">
        <v>26894</v>
      </c>
      <c r="C12080" s="44">
        <v>388.98</v>
      </c>
    </row>
    <row r="12081" spans="2:3">
      <c r="B12081" s="45">
        <v>26893</v>
      </c>
      <c r="C12081" s="44">
        <v>389.19</v>
      </c>
    </row>
    <row r="12082" spans="2:3">
      <c r="B12082" s="45">
        <v>26892</v>
      </c>
      <c r="C12082" s="44">
        <v>382.71</v>
      </c>
    </row>
    <row r="12083" spans="2:3">
      <c r="B12083" s="45">
        <v>26891</v>
      </c>
      <c r="C12083" s="44">
        <v>388.76</v>
      </c>
    </row>
    <row r="12084" spans="2:3">
      <c r="B12084" s="45">
        <v>26890</v>
      </c>
      <c r="C12084" s="44">
        <v>386.95</v>
      </c>
    </row>
    <row r="12085" spans="2:3">
      <c r="B12085" s="45">
        <v>26889</v>
      </c>
      <c r="C12085" s="44">
        <v>385.18</v>
      </c>
    </row>
    <row r="12086" spans="2:3">
      <c r="B12086" s="45">
        <v>26887</v>
      </c>
      <c r="C12086" s="44">
        <v>376.28</v>
      </c>
    </row>
    <row r="12087" spans="2:3">
      <c r="B12087" s="45">
        <v>26886</v>
      </c>
      <c r="C12087" s="44">
        <v>372.08</v>
      </c>
    </row>
    <row r="12088" spans="2:3">
      <c r="B12088" s="45">
        <v>26885</v>
      </c>
      <c r="C12088" s="44">
        <v>371.21</v>
      </c>
    </row>
    <row r="12089" spans="2:3">
      <c r="B12089" s="45">
        <v>26884</v>
      </c>
      <c r="C12089" s="44">
        <v>373.2</v>
      </c>
    </row>
    <row r="12090" spans="2:3">
      <c r="B12090" s="45">
        <v>26883</v>
      </c>
      <c r="C12090" s="44">
        <v>367.49</v>
      </c>
    </row>
    <row r="12091" spans="2:3">
      <c r="B12091" s="45">
        <v>26882</v>
      </c>
      <c r="C12091" s="44">
        <v>367.54</v>
      </c>
    </row>
    <row r="12092" spans="2:3">
      <c r="B12092" s="45">
        <v>26880</v>
      </c>
      <c r="C12092" s="44">
        <v>376.72</v>
      </c>
    </row>
    <row r="12093" spans="2:3">
      <c r="B12093" s="45">
        <v>26879</v>
      </c>
      <c r="C12093" s="44">
        <v>381.24</v>
      </c>
    </row>
    <row r="12094" spans="2:3">
      <c r="B12094" s="45">
        <v>26878</v>
      </c>
      <c r="C12094" s="44">
        <v>381.65</v>
      </c>
    </row>
    <row r="12095" spans="2:3">
      <c r="B12095" s="45">
        <v>26877</v>
      </c>
      <c r="C12095" s="44">
        <v>384.81</v>
      </c>
    </row>
    <row r="12096" spans="2:3">
      <c r="B12096" s="45">
        <v>26876</v>
      </c>
      <c r="C12096" s="44">
        <v>380</v>
      </c>
    </row>
    <row r="12097" spans="2:3">
      <c r="B12097" s="45">
        <v>26875</v>
      </c>
      <c r="C12097" s="44">
        <v>380.05</v>
      </c>
    </row>
    <row r="12098" spans="2:3">
      <c r="B12098" s="45">
        <v>26873</v>
      </c>
      <c r="C12098" s="44">
        <v>391.14</v>
      </c>
    </row>
    <row r="12099" spans="2:3">
      <c r="B12099" s="45">
        <v>26872</v>
      </c>
      <c r="C12099" s="44">
        <v>393.38</v>
      </c>
    </row>
    <row r="12100" spans="2:3">
      <c r="B12100" s="45">
        <v>26871</v>
      </c>
      <c r="C12100" s="44">
        <v>394.92</v>
      </c>
    </row>
    <row r="12101" spans="2:3">
      <c r="B12101" s="45">
        <v>26870</v>
      </c>
      <c r="C12101" s="44">
        <v>391.99</v>
      </c>
    </row>
    <row r="12102" spans="2:3">
      <c r="B12102" s="45">
        <v>26869</v>
      </c>
      <c r="C12102" s="44">
        <v>395.48</v>
      </c>
    </row>
    <row r="12103" spans="2:3">
      <c r="B12103" s="45">
        <v>26868</v>
      </c>
      <c r="C12103" s="44">
        <v>394.92</v>
      </c>
    </row>
    <row r="12104" spans="2:3">
      <c r="B12104" s="45">
        <v>26866</v>
      </c>
      <c r="C12104" s="44">
        <v>402.45</v>
      </c>
    </row>
    <row r="12105" spans="2:3">
      <c r="B12105" s="45">
        <v>26865</v>
      </c>
      <c r="C12105" s="44">
        <v>404.35</v>
      </c>
    </row>
    <row r="12106" spans="2:3">
      <c r="B12106" s="45">
        <v>26864</v>
      </c>
      <c r="C12106" s="44">
        <v>397.73</v>
      </c>
    </row>
    <row r="12107" spans="2:3">
      <c r="B12107" s="45">
        <v>26863</v>
      </c>
      <c r="C12107" s="44">
        <v>399.47</v>
      </c>
    </row>
    <row r="12108" spans="2:3">
      <c r="B12108" s="45">
        <v>26862</v>
      </c>
      <c r="C12108" s="44">
        <v>398.06</v>
      </c>
    </row>
    <row r="12109" spans="2:3">
      <c r="B12109" s="45">
        <v>26861</v>
      </c>
      <c r="C12109" s="44">
        <v>407.2</v>
      </c>
    </row>
    <row r="12110" spans="2:3">
      <c r="B12110" s="45">
        <v>26859</v>
      </c>
      <c r="C12110" s="44">
        <v>407.97</v>
      </c>
    </row>
    <row r="12111" spans="2:3">
      <c r="B12111" s="45">
        <v>26858</v>
      </c>
      <c r="C12111" s="44">
        <v>406.24</v>
      </c>
    </row>
    <row r="12112" spans="2:3">
      <c r="B12112" s="45">
        <v>26857</v>
      </c>
      <c r="C12112" s="44">
        <v>406.14</v>
      </c>
    </row>
    <row r="12113" spans="2:3">
      <c r="B12113" s="45">
        <v>26856</v>
      </c>
      <c r="C12113" s="44">
        <v>419.93</v>
      </c>
    </row>
    <row r="12114" spans="2:3">
      <c r="B12114" s="45">
        <v>26855</v>
      </c>
      <c r="C12114" s="44">
        <v>416.83</v>
      </c>
    </row>
    <row r="12115" spans="2:3">
      <c r="B12115" s="45">
        <v>26854</v>
      </c>
      <c r="C12115" s="44">
        <v>417.2</v>
      </c>
    </row>
    <row r="12116" spans="2:3">
      <c r="B12116" s="45">
        <v>26852</v>
      </c>
      <c r="C12116" s="44">
        <v>409.37</v>
      </c>
    </row>
    <row r="12117" spans="2:3">
      <c r="B12117" s="45">
        <v>26851</v>
      </c>
      <c r="C12117" s="44">
        <v>414.13</v>
      </c>
    </row>
    <row r="12118" spans="2:3">
      <c r="B12118" s="45">
        <v>26850</v>
      </c>
      <c r="C12118" s="44">
        <v>412.81</v>
      </c>
    </row>
    <row r="12119" spans="2:3">
      <c r="B12119" s="45">
        <v>26849</v>
      </c>
      <c r="C12119" s="44">
        <v>409.35</v>
      </c>
    </row>
    <row r="12120" spans="2:3">
      <c r="B12120" s="45">
        <v>26848</v>
      </c>
      <c r="C12120" s="44">
        <v>404.64</v>
      </c>
    </row>
    <row r="12121" spans="2:3">
      <c r="B12121" s="45">
        <v>26845</v>
      </c>
      <c r="C12121" s="44">
        <v>401.31</v>
      </c>
    </row>
    <row r="12122" spans="2:3">
      <c r="B12122" s="45">
        <v>26844</v>
      </c>
      <c r="C12122" s="44">
        <v>409.12</v>
      </c>
    </row>
    <row r="12123" spans="2:3">
      <c r="B12123" s="45">
        <v>26843</v>
      </c>
      <c r="C12123" s="44">
        <v>408.06</v>
      </c>
    </row>
    <row r="12124" spans="2:3">
      <c r="B12124" s="45">
        <v>26842</v>
      </c>
      <c r="C12124" s="44">
        <v>407.79</v>
      </c>
    </row>
    <row r="12125" spans="2:3">
      <c r="B12125" s="45">
        <v>26841</v>
      </c>
      <c r="C12125" s="44">
        <v>410.02</v>
      </c>
    </row>
    <row r="12126" spans="2:3">
      <c r="B12126" s="45">
        <v>26840</v>
      </c>
      <c r="C12126" s="44">
        <v>410.76</v>
      </c>
    </row>
    <row r="12127" spans="2:3">
      <c r="B12127" s="45">
        <v>26838</v>
      </c>
      <c r="C12127" s="44">
        <v>403.41</v>
      </c>
    </row>
    <row r="12128" spans="2:3">
      <c r="B12128" s="45">
        <v>26837</v>
      </c>
      <c r="C12128" s="44">
        <v>394.42</v>
      </c>
    </row>
    <row r="12129" spans="2:3">
      <c r="B12129" s="45">
        <v>26836</v>
      </c>
      <c r="C12129" s="44">
        <v>391.35</v>
      </c>
    </row>
    <row r="12130" spans="2:3">
      <c r="B12130" s="45">
        <v>26834</v>
      </c>
      <c r="C12130" s="44">
        <v>395.88</v>
      </c>
    </row>
    <row r="12131" spans="2:3">
      <c r="B12131" s="45">
        <v>26833</v>
      </c>
      <c r="C12131" s="44">
        <v>395.04</v>
      </c>
    </row>
    <row r="12132" spans="2:3">
      <c r="B12132" s="45">
        <v>26831</v>
      </c>
      <c r="C12132" s="44">
        <v>391.37</v>
      </c>
    </row>
    <row r="12133" spans="2:3">
      <c r="B12133" s="45">
        <v>26830</v>
      </c>
      <c r="C12133" s="44">
        <v>389.78</v>
      </c>
    </row>
    <row r="12134" spans="2:3">
      <c r="B12134" s="45">
        <v>26829</v>
      </c>
      <c r="C12134" s="44">
        <v>384.29</v>
      </c>
    </row>
    <row r="12135" spans="2:3">
      <c r="B12135" s="45">
        <v>26828</v>
      </c>
      <c r="C12135" s="44">
        <v>382.12</v>
      </c>
    </row>
    <row r="12136" spans="2:3">
      <c r="B12136" s="45">
        <v>26827</v>
      </c>
      <c r="C12136" s="44">
        <v>377.33</v>
      </c>
    </row>
    <row r="12137" spans="2:3">
      <c r="B12137" s="45">
        <v>26826</v>
      </c>
      <c r="C12137" s="44">
        <v>373.72</v>
      </c>
    </row>
    <row r="12138" spans="2:3">
      <c r="B12138" s="45">
        <v>26824</v>
      </c>
      <c r="C12138" s="44">
        <v>365.3</v>
      </c>
    </row>
    <row r="12139" spans="2:3">
      <c r="B12139" s="45">
        <v>26823</v>
      </c>
      <c r="C12139" s="44">
        <v>363.05</v>
      </c>
    </row>
    <row r="12140" spans="2:3">
      <c r="B12140" s="45">
        <v>26822</v>
      </c>
      <c r="C12140" s="44">
        <v>369.86</v>
      </c>
    </row>
    <row r="12141" spans="2:3">
      <c r="B12141" s="45">
        <v>26821</v>
      </c>
      <c r="C12141" s="44">
        <v>368.26</v>
      </c>
    </row>
    <row r="12142" spans="2:3">
      <c r="B12142" s="45">
        <v>26820</v>
      </c>
      <c r="C12142" s="44">
        <v>365.09</v>
      </c>
    </row>
    <row r="12143" spans="2:3">
      <c r="B12143" s="45">
        <v>26819</v>
      </c>
      <c r="C12143" s="44">
        <v>358.88</v>
      </c>
    </row>
    <row r="12144" spans="2:3">
      <c r="B12144" s="45">
        <v>26817</v>
      </c>
      <c r="C12144" s="44">
        <v>362.7</v>
      </c>
    </row>
    <row r="12145" spans="2:3">
      <c r="B12145" s="45">
        <v>26816</v>
      </c>
      <c r="C12145" s="44">
        <v>362.95</v>
      </c>
    </row>
    <row r="12146" spans="2:3">
      <c r="B12146" s="45">
        <v>26815</v>
      </c>
      <c r="C12146" s="44">
        <v>361.84</v>
      </c>
    </row>
    <row r="12147" spans="2:3">
      <c r="B12147" s="45">
        <v>26814</v>
      </c>
      <c r="C12147" s="44">
        <v>364.21</v>
      </c>
    </row>
    <row r="12148" spans="2:3">
      <c r="B12148" s="45">
        <v>26813</v>
      </c>
      <c r="C12148" s="44">
        <v>356.84</v>
      </c>
    </row>
    <row r="12149" spans="2:3">
      <c r="B12149" s="45">
        <v>26812</v>
      </c>
      <c r="C12149" s="44">
        <v>357.27</v>
      </c>
    </row>
    <row r="12150" spans="2:3">
      <c r="B12150" s="45">
        <v>26810</v>
      </c>
      <c r="C12150" s="44">
        <v>345.74</v>
      </c>
    </row>
    <row r="12151" spans="2:3">
      <c r="B12151" s="45">
        <v>26809</v>
      </c>
      <c r="C12151" s="44">
        <v>341</v>
      </c>
    </row>
    <row r="12152" spans="2:3">
      <c r="B12152" s="45">
        <v>26808</v>
      </c>
      <c r="C12152" s="44">
        <v>339.25</v>
      </c>
    </row>
    <row r="12153" spans="2:3">
      <c r="B12153" s="45">
        <v>26807</v>
      </c>
      <c r="C12153" s="44">
        <v>340.12</v>
      </c>
    </row>
    <row r="12154" spans="2:3">
      <c r="B12154" s="45">
        <v>26806</v>
      </c>
      <c r="C12154" s="44">
        <v>335.11</v>
      </c>
    </row>
    <row r="12155" spans="2:3">
      <c r="B12155" s="45">
        <v>26805</v>
      </c>
      <c r="C12155" s="44">
        <v>334.06</v>
      </c>
    </row>
    <row r="12156" spans="2:3">
      <c r="B12156" s="45">
        <v>26803</v>
      </c>
      <c r="C12156" s="44">
        <v>335.02</v>
      </c>
    </row>
    <row r="12157" spans="2:3">
      <c r="B12157" s="45">
        <v>26802</v>
      </c>
      <c r="C12157" s="44">
        <v>333.53</v>
      </c>
    </row>
    <row r="12158" spans="2:3">
      <c r="B12158" s="45">
        <v>26801</v>
      </c>
      <c r="C12158" s="44">
        <v>329.93</v>
      </c>
    </row>
    <row r="12159" spans="2:3">
      <c r="B12159" s="45">
        <v>26800</v>
      </c>
      <c r="C12159" s="44">
        <v>334.37</v>
      </c>
    </row>
    <row r="12160" spans="2:3">
      <c r="B12160" s="45">
        <v>26799</v>
      </c>
      <c r="C12160" s="44">
        <v>324.49</v>
      </c>
    </row>
    <row r="12161" spans="2:3">
      <c r="B12161" s="45">
        <v>26798</v>
      </c>
      <c r="C12161" s="44">
        <v>320.24</v>
      </c>
    </row>
    <row r="12162" spans="2:3">
      <c r="B12162" s="45">
        <v>26796</v>
      </c>
      <c r="C12162" s="44">
        <v>318.41000000000003</v>
      </c>
    </row>
    <row r="12163" spans="2:3">
      <c r="B12163" s="45">
        <v>26795</v>
      </c>
      <c r="C12163" s="44">
        <v>319.73</v>
      </c>
    </row>
    <row r="12164" spans="2:3">
      <c r="B12164" s="45">
        <v>26794</v>
      </c>
      <c r="C12164" s="44">
        <v>321.52999999999997</v>
      </c>
    </row>
    <row r="12165" spans="2:3">
      <c r="B12165" s="45">
        <v>26793</v>
      </c>
      <c r="C12165" s="44">
        <v>311.57</v>
      </c>
    </row>
    <row r="12166" spans="2:3">
      <c r="B12166" s="45">
        <v>26792</v>
      </c>
      <c r="C12166" s="44">
        <v>312.25</v>
      </c>
    </row>
    <row r="12167" spans="2:3">
      <c r="B12167" s="45">
        <v>26791</v>
      </c>
      <c r="C12167" s="44">
        <v>312.22000000000003</v>
      </c>
    </row>
    <row r="12168" spans="2:3">
      <c r="B12168" s="45">
        <v>26789</v>
      </c>
      <c r="C12168" s="44">
        <v>323.72000000000003</v>
      </c>
    </row>
    <row r="12169" spans="2:3">
      <c r="B12169" s="45">
        <v>26788</v>
      </c>
      <c r="C12169" s="44">
        <v>327.73</v>
      </c>
    </row>
    <row r="12170" spans="2:3">
      <c r="B12170" s="45">
        <v>26787</v>
      </c>
      <c r="C12170" s="44">
        <v>323.93</v>
      </c>
    </row>
    <row r="12171" spans="2:3">
      <c r="B12171" s="45">
        <v>26786</v>
      </c>
      <c r="C12171" s="44">
        <v>336.51</v>
      </c>
    </row>
    <row r="12172" spans="2:3">
      <c r="B12172" s="45">
        <v>26785</v>
      </c>
      <c r="C12172" s="44">
        <v>340.05</v>
      </c>
    </row>
    <row r="12173" spans="2:3">
      <c r="B12173" s="45">
        <v>26784</v>
      </c>
      <c r="C12173" s="44">
        <v>337.31</v>
      </c>
    </row>
    <row r="12174" spans="2:3">
      <c r="B12174" s="45">
        <v>26782</v>
      </c>
      <c r="C12174" s="44">
        <v>323.62</v>
      </c>
    </row>
    <row r="12175" spans="2:3">
      <c r="B12175" s="45">
        <v>26781</v>
      </c>
      <c r="C12175" s="44">
        <v>323.52999999999997</v>
      </c>
    </row>
    <row r="12176" spans="2:3">
      <c r="B12176" s="45">
        <v>26780</v>
      </c>
      <c r="C12176" s="44">
        <v>328.67</v>
      </c>
    </row>
    <row r="12177" spans="2:3">
      <c r="B12177" s="45">
        <v>26779</v>
      </c>
      <c r="C12177" s="44">
        <v>342.67</v>
      </c>
    </row>
    <row r="12178" spans="2:3">
      <c r="B12178" s="45">
        <v>26778</v>
      </c>
      <c r="C12178" s="44">
        <v>350.38</v>
      </c>
    </row>
    <row r="12179" spans="2:3">
      <c r="B12179" s="45">
        <v>26777</v>
      </c>
      <c r="C12179" s="44">
        <v>364.09</v>
      </c>
    </row>
    <row r="12180" spans="2:3">
      <c r="B12180" s="45">
        <v>26775</v>
      </c>
      <c r="C12180" s="44">
        <v>371.55</v>
      </c>
    </row>
    <row r="12181" spans="2:3">
      <c r="B12181" s="45">
        <v>26774</v>
      </c>
      <c r="C12181" s="44">
        <v>369.31</v>
      </c>
    </row>
    <row r="12182" spans="2:3">
      <c r="B12182" s="45">
        <v>26773</v>
      </c>
      <c r="C12182" s="44">
        <v>369.12</v>
      </c>
    </row>
    <row r="12183" spans="2:3">
      <c r="B12183" s="45">
        <v>26772</v>
      </c>
      <c r="C12183" s="44">
        <v>371.72</v>
      </c>
    </row>
    <row r="12184" spans="2:3">
      <c r="B12184" s="45">
        <v>26771</v>
      </c>
      <c r="C12184" s="44">
        <v>365.52</v>
      </c>
    </row>
    <row r="12185" spans="2:3">
      <c r="B12185" s="45">
        <v>26770</v>
      </c>
      <c r="C12185" s="44">
        <v>360.22</v>
      </c>
    </row>
    <row r="12186" spans="2:3">
      <c r="B12186" s="45">
        <v>26768</v>
      </c>
      <c r="C12186" s="44">
        <v>350.62</v>
      </c>
    </row>
    <row r="12187" spans="2:3">
      <c r="B12187" s="45">
        <v>26767</v>
      </c>
      <c r="C12187" s="44">
        <v>348.37</v>
      </c>
    </row>
    <row r="12188" spans="2:3">
      <c r="B12188" s="45">
        <v>26766</v>
      </c>
      <c r="C12188" s="44">
        <v>350.2</v>
      </c>
    </row>
    <row r="12189" spans="2:3">
      <c r="B12189" s="45">
        <v>26765</v>
      </c>
      <c r="C12189" s="44">
        <v>340.82</v>
      </c>
    </row>
    <row r="12190" spans="2:3">
      <c r="B12190" s="45">
        <v>26764</v>
      </c>
      <c r="C12190" s="44">
        <v>355.13</v>
      </c>
    </row>
    <row r="12191" spans="2:3">
      <c r="B12191" s="45">
        <v>26763</v>
      </c>
      <c r="C12191" s="44">
        <v>346.51</v>
      </c>
    </row>
    <row r="12192" spans="2:3">
      <c r="B12192" s="45">
        <v>26761</v>
      </c>
      <c r="C12192" s="44">
        <v>333.84</v>
      </c>
    </row>
    <row r="12193" spans="2:3">
      <c r="B12193" s="45">
        <v>26760</v>
      </c>
      <c r="C12193" s="44">
        <v>335.61</v>
      </c>
    </row>
    <row r="12194" spans="2:3">
      <c r="B12194" s="45">
        <v>26758</v>
      </c>
      <c r="C12194" s="44">
        <v>330.41</v>
      </c>
    </row>
    <row r="12195" spans="2:3">
      <c r="B12195" s="45">
        <v>26757</v>
      </c>
      <c r="C12195" s="44">
        <v>324.33999999999997</v>
      </c>
    </row>
    <row r="12196" spans="2:3">
      <c r="B12196" s="45">
        <v>26756</v>
      </c>
      <c r="C12196" s="44">
        <v>318.92</v>
      </c>
    </row>
    <row r="12197" spans="2:3">
      <c r="B12197" s="45">
        <v>26754</v>
      </c>
      <c r="C12197" s="44">
        <v>315.91000000000003</v>
      </c>
    </row>
    <row r="12198" spans="2:3">
      <c r="B12198" s="45">
        <v>26753</v>
      </c>
      <c r="C12198" s="44">
        <v>312.79000000000002</v>
      </c>
    </row>
    <row r="12199" spans="2:3">
      <c r="B12199" s="45">
        <v>26751</v>
      </c>
      <c r="C12199" s="44">
        <v>307.52</v>
      </c>
    </row>
    <row r="12200" spans="2:3">
      <c r="B12200" s="45">
        <v>26750</v>
      </c>
      <c r="C12200" s="44">
        <v>303.74</v>
      </c>
    </row>
    <row r="12201" spans="2:3">
      <c r="B12201" s="45">
        <v>26749</v>
      </c>
      <c r="C12201" s="44">
        <v>303.3</v>
      </c>
    </row>
    <row r="12202" spans="2:3">
      <c r="B12202" s="45">
        <v>26747</v>
      </c>
      <c r="C12202" s="44">
        <v>298.14999999999998</v>
      </c>
    </row>
    <row r="12203" spans="2:3">
      <c r="B12203" s="45">
        <v>26746</v>
      </c>
      <c r="C12203" s="44">
        <v>298.02999999999997</v>
      </c>
    </row>
    <row r="12204" spans="2:3">
      <c r="B12204" s="45">
        <v>26745</v>
      </c>
      <c r="C12204" s="44">
        <v>294.69</v>
      </c>
    </row>
    <row r="12205" spans="2:3">
      <c r="B12205" s="45">
        <v>26744</v>
      </c>
      <c r="C12205" s="44">
        <v>294.54000000000002</v>
      </c>
    </row>
    <row r="12206" spans="2:3">
      <c r="B12206" s="45">
        <v>26743</v>
      </c>
      <c r="C12206" s="44">
        <v>290.73</v>
      </c>
    </row>
    <row r="12207" spans="2:3">
      <c r="B12207" s="45">
        <v>26742</v>
      </c>
      <c r="C12207" s="44">
        <v>293.26</v>
      </c>
    </row>
    <row r="12208" spans="2:3">
      <c r="B12208" s="45">
        <v>26740</v>
      </c>
      <c r="C12208" s="44">
        <v>287.91000000000003</v>
      </c>
    </row>
    <row r="12209" spans="2:3">
      <c r="B12209" s="45">
        <v>26739</v>
      </c>
      <c r="C12209" s="44">
        <v>282.60000000000002</v>
      </c>
    </row>
    <row r="12210" spans="2:3">
      <c r="B12210" s="45">
        <v>26738</v>
      </c>
      <c r="C12210" s="44">
        <v>283.13</v>
      </c>
    </row>
    <row r="12211" spans="2:3">
      <c r="B12211" s="45">
        <v>26737</v>
      </c>
      <c r="C12211" s="44">
        <v>285.41000000000003</v>
      </c>
    </row>
    <row r="12212" spans="2:3">
      <c r="B12212" s="45">
        <v>26736</v>
      </c>
      <c r="C12212" s="44">
        <v>281.42</v>
      </c>
    </row>
    <row r="12213" spans="2:3">
      <c r="B12213" s="45">
        <v>26735</v>
      </c>
      <c r="C12213" s="44">
        <v>291.29000000000002</v>
      </c>
    </row>
    <row r="12214" spans="2:3">
      <c r="B12214" s="45">
        <v>26733</v>
      </c>
      <c r="C12214" s="44">
        <v>296.37</v>
      </c>
    </row>
    <row r="12215" spans="2:3">
      <c r="B12215" s="45">
        <v>26732</v>
      </c>
      <c r="C12215" s="44">
        <v>296.20999999999998</v>
      </c>
    </row>
    <row r="12216" spans="2:3">
      <c r="B12216" s="45">
        <v>26731</v>
      </c>
      <c r="C12216" s="44">
        <v>295.17</v>
      </c>
    </row>
    <row r="12217" spans="2:3">
      <c r="B12217" s="45">
        <v>26730</v>
      </c>
      <c r="C12217" s="44">
        <v>297.94</v>
      </c>
    </row>
    <row r="12218" spans="2:3">
      <c r="B12218" s="45">
        <v>26729</v>
      </c>
      <c r="C12218" s="44">
        <v>297.43</v>
      </c>
    </row>
    <row r="12219" spans="2:3">
      <c r="B12219" s="45">
        <v>26728</v>
      </c>
      <c r="C12219" s="44">
        <v>294.75</v>
      </c>
    </row>
    <row r="12220" spans="2:3">
      <c r="B12220" s="45">
        <v>26726</v>
      </c>
      <c r="C12220" s="44">
        <v>290.58</v>
      </c>
    </row>
    <row r="12221" spans="2:3">
      <c r="B12221" s="45">
        <v>26725</v>
      </c>
      <c r="C12221" s="44">
        <v>279.35000000000002</v>
      </c>
    </row>
    <row r="12222" spans="2:3">
      <c r="B12222" s="45">
        <v>26724</v>
      </c>
      <c r="C12222" s="44">
        <v>279.02</v>
      </c>
    </row>
    <row r="12223" spans="2:3">
      <c r="B12223" s="45">
        <v>26723</v>
      </c>
      <c r="C12223" s="44">
        <v>271</v>
      </c>
    </row>
    <row r="12224" spans="2:3">
      <c r="B12224" s="45">
        <v>26722</v>
      </c>
      <c r="C12224" s="44">
        <v>267.64999999999998</v>
      </c>
    </row>
    <row r="12225" spans="2:3">
      <c r="B12225" s="45">
        <v>26721</v>
      </c>
      <c r="C12225" s="44">
        <v>257.64</v>
      </c>
    </row>
    <row r="12226" spans="2:3">
      <c r="B12226" s="45">
        <v>26719</v>
      </c>
      <c r="C12226" s="44">
        <v>253.65</v>
      </c>
    </row>
    <row r="12227" spans="2:3">
      <c r="B12227" s="45">
        <v>26718</v>
      </c>
      <c r="C12227" s="44">
        <v>254.28</v>
      </c>
    </row>
    <row r="12228" spans="2:3">
      <c r="B12228" s="45">
        <v>26717</v>
      </c>
      <c r="C12228" s="44">
        <v>265.85000000000002</v>
      </c>
    </row>
    <row r="12229" spans="2:3">
      <c r="B12229" s="45">
        <v>26716</v>
      </c>
      <c r="C12229" s="44">
        <v>271.64999999999998</v>
      </c>
    </row>
    <row r="12230" spans="2:3">
      <c r="B12230" s="45">
        <v>26715</v>
      </c>
      <c r="C12230" s="44">
        <v>272.22000000000003</v>
      </c>
    </row>
    <row r="12231" spans="2:3">
      <c r="B12231" s="45">
        <v>26714</v>
      </c>
      <c r="C12231" s="44">
        <v>266.54000000000002</v>
      </c>
    </row>
    <row r="12232" spans="2:3">
      <c r="B12232" s="45">
        <v>26712</v>
      </c>
      <c r="C12232" s="44">
        <v>271.08</v>
      </c>
    </row>
    <row r="12233" spans="2:3">
      <c r="B12233" s="45">
        <v>26711</v>
      </c>
      <c r="C12233" s="44">
        <v>269.92</v>
      </c>
    </row>
    <row r="12234" spans="2:3">
      <c r="B12234" s="45">
        <v>26708</v>
      </c>
      <c r="C12234" s="44">
        <v>260.42</v>
      </c>
    </row>
    <row r="12235" spans="2:3">
      <c r="B12235" s="45">
        <v>26707</v>
      </c>
      <c r="C12235" s="44">
        <v>252.7</v>
      </c>
    </row>
    <row r="12236" spans="2:3">
      <c r="B12236" s="45">
        <v>26705</v>
      </c>
      <c r="C12236" s="44">
        <v>257.64</v>
      </c>
    </row>
    <row r="12237" spans="2:3">
      <c r="B12237" s="45">
        <v>26704</v>
      </c>
      <c r="C12237" s="44">
        <v>263.2</v>
      </c>
    </row>
    <row r="12238" spans="2:3">
      <c r="B12238" s="45">
        <v>26703</v>
      </c>
      <c r="C12238" s="44">
        <v>254.28</v>
      </c>
    </row>
    <row r="12239" spans="2:3">
      <c r="B12239" s="45">
        <v>26702</v>
      </c>
      <c r="C12239" s="44">
        <v>251.11</v>
      </c>
    </row>
    <row r="12240" spans="2:3">
      <c r="B12240" s="45">
        <v>26695</v>
      </c>
      <c r="C12240" s="44">
        <v>247.56</v>
      </c>
    </row>
    <row r="12241" spans="2:3">
      <c r="B12241" s="45">
        <v>26694</v>
      </c>
      <c r="C12241" s="44">
        <v>246.34</v>
      </c>
    </row>
    <row r="12242" spans="2:3">
      <c r="B12242" s="45">
        <v>26693</v>
      </c>
      <c r="C12242" s="44">
        <v>243.48</v>
      </c>
    </row>
    <row r="12243" spans="2:3">
      <c r="B12243" s="45">
        <v>26691</v>
      </c>
      <c r="C12243" s="44">
        <v>240.46</v>
      </c>
    </row>
    <row r="12244" spans="2:3">
      <c r="B12244" s="45">
        <v>26690</v>
      </c>
      <c r="C12244" s="44">
        <v>240.28</v>
      </c>
    </row>
    <row r="12245" spans="2:3">
      <c r="B12245" s="45">
        <v>26689</v>
      </c>
      <c r="C12245" s="44">
        <v>236.69</v>
      </c>
    </row>
    <row r="12246" spans="2:3">
      <c r="B12246" s="45">
        <v>26688</v>
      </c>
      <c r="C12246" s="44">
        <v>236.97</v>
      </c>
    </row>
    <row r="12247" spans="2:3">
      <c r="B12247" s="45">
        <v>26687</v>
      </c>
      <c r="C12247" s="44">
        <v>240.18</v>
      </c>
    </row>
    <row r="12248" spans="2:3">
      <c r="B12248" s="45">
        <v>26686</v>
      </c>
      <c r="C12248" s="44">
        <v>237.86</v>
      </c>
    </row>
    <row r="12249" spans="2:3">
      <c r="B12249" s="45">
        <v>26684</v>
      </c>
      <c r="C12249" s="44">
        <v>240.63</v>
      </c>
    </row>
    <row r="12250" spans="2:3">
      <c r="B12250" s="45">
        <v>26683</v>
      </c>
      <c r="C12250" s="44">
        <v>239.19</v>
      </c>
    </row>
    <row r="12251" spans="2:3">
      <c r="B12251" s="45">
        <v>26682</v>
      </c>
      <c r="C12251" s="44">
        <v>237.32</v>
      </c>
    </row>
    <row r="12252" spans="2:3">
      <c r="B12252" s="45">
        <v>26681</v>
      </c>
      <c r="C12252" s="44">
        <v>238.5</v>
      </c>
    </row>
    <row r="12253" spans="2:3">
      <c r="B12253" s="45">
        <v>26680</v>
      </c>
      <c r="C12253" s="44">
        <v>234.42</v>
      </c>
    </row>
    <row r="12254" spans="2:3">
      <c r="B12254" s="45">
        <v>26679</v>
      </c>
      <c r="C12254" s="44">
        <v>234.03</v>
      </c>
    </row>
    <row r="12255" spans="2:3">
      <c r="B12255" s="45">
        <v>26677</v>
      </c>
      <c r="C12255" s="44">
        <v>231.66</v>
      </c>
    </row>
    <row r="12256" spans="2:3">
      <c r="B12256" s="45">
        <v>26676</v>
      </c>
      <c r="C12256" s="44">
        <v>230.06</v>
      </c>
    </row>
    <row r="12257" spans="2:3">
      <c r="B12257" s="45">
        <v>26675</v>
      </c>
      <c r="C12257" s="44">
        <v>225.7</v>
      </c>
    </row>
    <row r="12258" spans="2:3">
      <c r="B12258" s="45">
        <v>26674</v>
      </c>
      <c r="C12258" s="44">
        <v>227.98</v>
      </c>
    </row>
    <row r="12259" spans="2:3">
      <c r="B12259" s="45">
        <v>26673</v>
      </c>
      <c r="C12259" s="44">
        <v>229.82</v>
      </c>
    </row>
    <row r="12260" spans="2:3">
      <c r="B12260" s="45">
        <v>26672</v>
      </c>
      <c r="C12260" s="44">
        <v>229.09</v>
      </c>
    </row>
    <row r="12261" spans="2:3">
      <c r="B12261" s="45">
        <v>26670</v>
      </c>
      <c r="C12261" s="44">
        <v>232.91</v>
      </c>
    </row>
    <row r="12262" spans="2:3">
      <c r="B12262" s="45">
        <v>26669</v>
      </c>
      <c r="C12262" s="44">
        <v>233.12</v>
      </c>
    </row>
    <row r="12263" spans="2:3">
      <c r="B12263" s="45">
        <v>26668</v>
      </c>
      <c r="C12263" s="44">
        <v>232.65</v>
      </c>
    </row>
    <row r="12264" spans="2:3">
      <c r="B12264" s="45">
        <v>26662</v>
      </c>
      <c r="C12264" s="44">
        <v>228.03</v>
      </c>
    </row>
    <row r="12265" spans="2:3">
      <c r="B12265" s="45">
        <v>26661</v>
      </c>
      <c r="C12265" s="44">
        <v>224.64</v>
      </c>
    </row>
    <row r="12266" spans="2:3">
      <c r="B12266" s="45">
        <v>26660</v>
      </c>
      <c r="C12266" s="44">
        <v>224.74</v>
      </c>
    </row>
    <row r="12267" spans="2:3">
      <c r="B12267" s="45">
        <v>26659</v>
      </c>
      <c r="C12267" s="44">
        <v>222.49</v>
      </c>
    </row>
    <row r="12268" spans="2:3">
      <c r="B12268" s="45">
        <v>26656</v>
      </c>
      <c r="C12268" s="44">
        <v>223.38</v>
      </c>
    </row>
    <row r="12269" spans="2:3">
      <c r="B12269" s="45">
        <v>26655</v>
      </c>
      <c r="C12269" s="44">
        <v>218.79</v>
      </c>
    </row>
    <row r="12270" spans="2:3">
      <c r="B12270" s="45">
        <v>26654</v>
      </c>
      <c r="C12270" s="44">
        <v>226.24</v>
      </c>
    </row>
    <row r="12271" spans="2:3">
      <c r="B12271" s="45">
        <v>26652</v>
      </c>
      <c r="C12271" s="44">
        <v>224.41</v>
      </c>
    </row>
    <row r="12272" spans="2:3">
      <c r="B12272" s="45">
        <v>26651</v>
      </c>
      <c r="C12272" s="44">
        <v>224.42</v>
      </c>
    </row>
    <row r="12273" spans="2:3">
      <c r="B12273" s="45">
        <v>26649</v>
      </c>
      <c r="C12273" s="44">
        <v>216.95</v>
      </c>
    </row>
    <row r="12274" spans="2:3">
      <c r="B12274" s="45">
        <v>26648</v>
      </c>
      <c r="C12274" s="44">
        <v>215.25</v>
      </c>
    </row>
    <row r="12275" spans="2:3">
      <c r="B12275" s="45">
        <v>26647</v>
      </c>
      <c r="C12275" s="44">
        <v>209.45</v>
      </c>
    </row>
    <row r="12276" spans="2:3">
      <c r="B12276" s="45">
        <v>26646</v>
      </c>
      <c r="C12276" s="44">
        <v>208.99</v>
      </c>
    </row>
    <row r="12277" spans="2:3">
      <c r="B12277" s="45">
        <v>26645</v>
      </c>
      <c r="C12277" s="44">
        <v>206.53</v>
      </c>
    </row>
    <row r="12278" spans="2:3">
      <c r="B12278" s="45">
        <v>26644</v>
      </c>
      <c r="C12278" s="44">
        <v>206.7</v>
      </c>
    </row>
    <row r="12279" spans="2:3">
      <c r="B12279" s="45">
        <v>26642</v>
      </c>
      <c r="C12279" s="44">
        <v>203.02</v>
      </c>
    </row>
    <row r="12280" spans="2:3">
      <c r="B12280" s="45">
        <v>26641</v>
      </c>
      <c r="C12280" s="44">
        <v>207.74</v>
      </c>
    </row>
    <row r="12281" spans="2:3">
      <c r="B12281" s="45">
        <v>26640</v>
      </c>
      <c r="C12281" s="44">
        <v>211.41</v>
      </c>
    </row>
    <row r="12282" spans="2:3">
      <c r="B12282" s="45">
        <v>26639</v>
      </c>
      <c r="C12282" s="44">
        <v>209.37</v>
      </c>
    </row>
    <row r="12283" spans="2:3">
      <c r="B12283" s="45">
        <v>26638</v>
      </c>
      <c r="C12283" s="44">
        <v>209.23</v>
      </c>
    </row>
    <row r="12284" spans="2:3">
      <c r="B12284" s="45">
        <v>26637</v>
      </c>
      <c r="C12284" s="44">
        <v>208.17</v>
      </c>
    </row>
    <row r="12285" spans="2:3">
      <c r="B12285" s="45">
        <v>26635</v>
      </c>
      <c r="C12285" s="44">
        <v>207.82</v>
      </c>
    </row>
    <row r="12286" spans="2:3">
      <c r="B12286" s="45">
        <v>26634</v>
      </c>
      <c r="C12286" s="44">
        <v>208.28</v>
      </c>
    </row>
    <row r="12287" spans="2:3">
      <c r="B12287" s="45">
        <v>26633</v>
      </c>
      <c r="C12287" s="44">
        <v>203.49</v>
      </c>
    </row>
    <row r="12288" spans="2:3">
      <c r="B12288" s="45">
        <v>26632</v>
      </c>
      <c r="C12288" s="44">
        <v>202.13</v>
      </c>
    </row>
    <row r="12289" spans="2:3">
      <c r="B12289" s="45">
        <v>26631</v>
      </c>
      <c r="C12289" s="44">
        <v>207.08</v>
      </c>
    </row>
    <row r="12290" spans="2:3">
      <c r="B12290" s="45">
        <v>26630</v>
      </c>
      <c r="C12290" s="44">
        <v>204.51</v>
      </c>
    </row>
    <row r="12291" spans="2:3">
      <c r="B12291" s="45">
        <v>26628</v>
      </c>
      <c r="C12291" s="44">
        <v>203.86</v>
      </c>
    </row>
    <row r="12292" spans="2:3">
      <c r="B12292" s="45">
        <v>26627</v>
      </c>
      <c r="C12292" s="44">
        <v>202.75</v>
      </c>
    </row>
    <row r="12293" spans="2:3">
      <c r="B12293" s="45">
        <v>26626</v>
      </c>
      <c r="C12293" s="44">
        <v>199.44</v>
      </c>
    </row>
    <row r="12294" spans="2:3">
      <c r="B12294" s="45">
        <v>26625</v>
      </c>
      <c r="C12294" s="44">
        <v>196.76</v>
      </c>
    </row>
    <row r="12295" spans="2:3">
      <c r="B12295" s="45">
        <v>26624</v>
      </c>
      <c r="C12295" s="44">
        <v>196.9</v>
      </c>
    </row>
    <row r="12296" spans="2:3">
      <c r="B12296" s="45">
        <v>26623</v>
      </c>
      <c r="C12296" s="44">
        <v>192.6</v>
      </c>
    </row>
    <row r="12297" spans="2:3">
      <c r="B12297" s="45">
        <v>26621</v>
      </c>
      <c r="C12297" s="44">
        <v>195.73</v>
      </c>
    </row>
    <row r="12298" spans="2:3">
      <c r="B12298" s="45">
        <v>26620</v>
      </c>
      <c r="C12298" s="44">
        <v>195.11</v>
      </c>
    </row>
    <row r="12299" spans="2:3">
      <c r="B12299" s="45">
        <v>26619</v>
      </c>
      <c r="C12299" s="44">
        <v>198.18</v>
      </c>
    </row>
    <row r="12300" spans="2:3">
      <c r="B12300" s="45">
        <v>26618</v>
      </c>
      <c r="C12300" s="44">
        <v>194.2</v>
      </c>
    </row>
    <row r="12301" spans="2:3">
      <c r="B12301" s="45">
        <v>26617</v>
      </c>
      <c r="C12301" s="44">
        <v>195.9</v>
      </c>
    </row>
    <row r="12302" spans="2:3">
      <c r="B12302" s="45">
        <v>26614</v>
      </c>
      <c r="C12302" s="44">
        <v>192.27</v>
      </c>
    </row>
    <row r="12303" spans="2:3">
      <c r="B12303" s="45">
        <v>26613</v>
      </c>
      <c r="C12303" s="44">
        <v>185.48</v>
      </c>
    </row>
    <row r="12304" spans="2:3">
      <c r="B12304" s="45">
        <v>26612</v>
      </c>
      <c r="C12304" s="44">
        <v>189.65</v>
      </c>
    </row>
    <row r="12305" spans="2:3">
      <c r="B12305" s="45">
        <v>26611</v>
      </c>
      <c r="C12305" s="44">
        <v>185.77</v>
      </c>
    </row>
    <row r="12306" spans="2:3">
      <c r="B12306" s="45">
        <v>26610</v>
      </c>
      <c r="C12306" s="44">
        <v>185.25</v>
      </c>
    </row>
    <row r="12307" spans="2:3">
      <c r="B12307" s="45">
        <v>26609</v>
      </c>
      <c r="C12307" s="44">
        <v>185.4</v>
      </c>
    </row>
    <row r="12308" spans="2:3">
      <c r="B12308" s="45">
        <v>26607</v>
      </c>
      <c r="C12308" s="44">
        <v>183.14</v>
      </c>
    </row>
    <row r="12309" spans="2:3">
      <c r="B12309" s="45">
        <v>26606</v>
      </c>
      <c r="C12309" s="44">
        <v>183.55</v>
      </c>
    </row>
    <row r="12310" spans="2:3">
      <c r="B12310" s="45">
        <v>26605</v>
      </c>
      <c r="C12310" s="44">
        <v>181.87</v>
      </c>
    </row>
    <row r="12311" spans="2:3">
      <c r="B12311" s="45">
        <v>26604</v>
      </c>
      <c r="C12311" s="44">
        <v>180.9</v>
      </c>
    </row>
    <row r="12312" spans="2:3">
      <c r="B12312" s="45">
        <v>26603</v>
      </c>
      <c r="C12312" s="44">
        <v>178.03</v>
      </c>
    </row>
    <row r="12313" spans="2:3">
      <c r="B12313" s="45">
        <v>26602</v>
      </c>
      <c r="C12313" s="44">
        <v>177.96</v>
      </c>
    </row>
    <row r="12314" spans="2:3">
      <c r="B12314" s="45">
        <v>26600</v>
      </c>
      <c r="C12314" s="44">
        <v>178.76</v>
      </c>
    </row>
    <row r="12315" spans="2:3">
      <c r="B12315" s="45">
        <v>26599</v>
      </c>
      <c r="C12315" s="44">
        <v>178.8</v>
      </c>
    </row>
    <row r="12316" spans="2:3">
      <c r="B12316" s="45">
        <v>26598</v>
      </c>
      <c r="C12316" s="44">
        <v>180.36</v>
      </c>
    </row>
    <row r="12317" spans="2:3">
      <c r="B12317" s="45">
        <v>26596</v>
      </c>
      <c r="C12317" s="44">
        <v>176.48</v>
      </c>
    </row>
    <row r="12318" spans="2:3">
      <c r="B12318" s="45">
        <v>26595</v>
      </c>
      <c r="C12318" s="44">
        <v>176.35</v>
      </c>
    </row>
    <row r="12319" spans="2:3">
      <c r="B12319" s="45">
        <v>26593</v>
      </c>
      <c r="C12319" s="44">
        <v>174.66</v>
      </c>
    </row>
    <row r="12320" spans="2:3">
      <c r="B12320" s="45">
        <v>26592</v>
      </c>
      <c r="C12320" s="44">
        <v>174.78</v>
      </c>
    </row>
    <row r="12321" spans="2:3">
      <c r="B12321" s="45">
        <v>26591</v>
      </c>
      <c r="C12321" s="44">
        <v>173.64</v>
      </c>
    </row>
    <row r="12322" spans="2:3">
      <c r="B12322" s="45">
        <v>26590</v>
      </c>
      <c r="C12322" s="44">
        <v>172.94</v>
      </c>
    </row>
    <row r="12323" spans="2:3">
      <c r="B12323" s="45">
        <v>26589</v>
      </c>
      <c r="C12323" s="44">
        <v>171.45</v>
      </c>
    </row>
    <row r="12324" spans="2:3">
      <c r="B12324" s="45">
        <v>26588</v>
      </c>
      <c r="C12324" s="44">
        <v>172.62</v>
      </c>
    </row>
    <row r="12325" spans="2:3">
      <c r="B12325" s="45">
        <v>26586</v>
      </c>
      <c r="C12325" s="44">
        <v>171.82</v>
      </c>
    </row>
    <row r="12326" spans="2:3">
      <c r="B12326" s="45">
        <v>26585</v>
      </c>
      <c r="C12326" s="44">
        <v>173.38</v>
      </c>
    </row>
    <row r="12327" spans="2:3">
      <c r="B12327" s="45">
        <v>26584</v>
      </c>
      <c r="C12327" s="44">
        <v>173.54</v>
      </c>
    </row>
    <row r="12328" spans="2:3">
      <c r="B12328" s="45">
        <v>26583</v>
      </c>
      <c r="C12328" s="44">
        <v>168.47</v>
      </c>
    </row>
    <row r="12329" spans="2:3">
      <c r="B12329" s="45">
        <v>26581</v>
      </c>
      <c r="C12329" s="44">
        <v>170.52</v>
      </c>
    </row>
    <row r="12330" spans="2:3">
      <c r="B12330" s="45">
        <v>26579</v>
      </c>
      <c r="C12330" s="44">
        <v>171.94</v>
      </c>
    </row>
    <row r="12331" spans="2:3">
      <c r="B12331" s="45">
        <v>26578</v>
      </c>
      <c r="C12331" s="44">
        <v>170.14</v>
      </c>
    </row>
    <row r="12332" spans="2:3">
      <c r="B12332" s="45">
        <v>26577</v>
      </c>
      <c r="C12332" s="44">
        <v>168.05</v>
      </c>
    </row>
    <row r="12333" spans="2:3">
      <c r="B12333" s="45">
        <v>26576</v>
      </c>
      <c r="C12333" s="44">
        <v>169.1</v>
      </c>
    </row>
    <row r="12334" spans="2:3">
      <c r="B12334" s="45">
        <v>26575</v>
      </c>
      <c r="C12334" s="44">
        <v>166.22</v>
      </c>
    </row>
    <row r="12335" spans="2:3">
      <c r="B12335" s="45">
        <v>26574</v>
      </c>
      <c r="C12335" s="44">
        <v>165.94</v>
      </c>
    </row>
    <row r="12336" spans="2:3">
      <c r="B12336" s="45">
        <v>26572</v>
      </c>
      <c r="C12336" s="44">
        <v>163.79</v>
      </c>
    </row>
    <row r="12337" spans="2:3">
      <c r="B12337" s="45">
        <v>26571</v>
      </c>
      <c r="C12337" s="44">
        <v>162.51</v>
      </c>
    </row>
    <row r="12338" spans="2:3">
      <c r="B12338" s="45">
        <v>26569</v>
      </c>
      <c r="C12338" s="44">
        <v>160.47999999999999</v>
      </c>
    </row>
    <row r="12339" spans="2:3">
      <c r="B12339" s="45">
        <v>26568</v>
      </c>
      <c r="C12339" s="44">
        <v>159.52000000000001</v>
      </c>
    </row>
    <row r="12340" spans="2:3">
      <c r="B12340" s="45">
        <v>26567</v>
      </c>
      <c r="C12340" s="44">
        <v>159.83000000000001</v>
      </c>
    </row>
    <row r="12341" spans="2:3">
      <c r="B12341" s="45">
        <v>26565</v>
      </c>
      <c r="C12341" s="44">
        <v>158.44</v>
      </c>
    </row>
    <row r="12342" spans="2:3">
      <c r="B12342" s="45">
        <v>26564</v>
      </c>
      <c r="C12342" s="44">
        <v>159.63</v>
      </c>
    </row>
    <row r="12343" spans="2:3">
      <c r="B12343" s="45">
        <v>26563</v>
      </c>
      <c r="C12343" s="44">
        <v>159.63999999999999</v>
      </c>
    </row>
    <row r="12344" spans="2:3">
      <c r="B12344" s="45">
        <v>26562</v>
      </c>
      <c r="C12344" s="44">
        <v>161.63999999999999</v>
      </c>
    </row>
    <row r="12345" spans="2:3">
      <c r="B12345" s="45">
        <v>26561</v>
      </c>
      <c r="C12345" s="44">
        <v>161.38</v>
      </c>
    </row>
    <row r="12346" spans="2:3">
      <c r="B12346" s="45">
        <v>26560</v>
      </c>
      <c r="C12346" s="44">
        <v>160.07</v>
      </c>
    </row>
    <row r="12347" spans="2:3">
      <c r="B12347" s="45">
        <v>26558</v>
      </c>
      <c r="C12347" s="44">
        <v>160.24</v>
      </c>
    </row>
    <row r="12348" spans="2:3">
      <c r="B12348" s="45">
        <v>26557</v>
      </c>
      <c r="C12348" s="44">
        <v>159.25</v>
      </c>
    </row>
    <row r="12349" spans="2:3">
      <c r="B12349" s="45">
        <v>26556</v>
      </c>
      <c r="C12349" s="44">
        <v>158.16</v>
      </c>
    </row>
    <row r="12350" spans="2:3">
      <c r="B12350" s="45">
        <v>26555</v>
      </c>
      <c r="C12350" s="44">
        <v>158.38999999999999</v>
      </c>
    </row>
    <row r="12351" spans="2:3">
      <c r="B12351" s="45">
        <v>26554</v>
      </c>
      <c r="C12351" s="44">
        <v>158.63999999999999</v>
      </c>
    </row>
    <row r="12352" spans="2:3">
      <c r="B12352" s="45">
        <v>26553</v>
      </c>
      <c r="C12352" s="44">
        <v>158.69</v>
      </c>
    </row>
    <row r="12353" spans="2:3">
      <c r="B12353" s="45">
        <v>26551</v>
      </c>
      <c r="C12353" s="44">
        <v>158.74</v>
      </c>
    </row>
    <row r="12354" spans="2:3">
      <c r="B12354" s="45">
        <v>26550</v>
      </c>
      <c r="C12354" s="44">
        <v>158.94999999999999</v>
      </c>
    </row>
    <row r="12355" spans="2:3">
      <c r="B12355" s="45">
        <v>26549</v>
      </c>
      <c r="C12355" s="44">
        <v>157.01</v>
      </c>
    </row>
    <row r="12356" spans="2:3">
      <c r="B12356" s="45">
        <v>26548</v>
      </c>
      <c r="C12356" s="44">
        <v>157.86000000000001</v>
      </c>
    </row>
    <row r="12357" spans="2:3">
      <c r="B12357" s="45">
        <v>26547</v>
      </c>
      <c r="C12357" s="44">
        <v>159.77000000000001</v>
      </c>
    </row>
    <row r="12358" spans="2:3">
      <c r="B12358" s="45">
        <v>26546</v>
      </c>
      <c r="C12358" s="44">
        <v>159.87</v>
      </c>
    </row>
    <row r="12359" spans="2:3">
      <c r="B12359" s="45">
        <v>26544</v>
      </c>
      <c r="C12359" s="44">
        <v>160.06</v>
      </c>
    </row>
    <row r="12360" spans="2:3">
      <c r="B12360" s="45">
        <v>26543</v>
      </c>
      <c r="C12360" s="44">
        <v>158.69</v>
      </c>
    </row>
    <row r="12361" spans="2:3">
      <c r="B12361" s="45">
        <v>26542</v>
      </c>
      <c r="C12361" s="44">
        <v>160.56</v>
      </c>
    </row>
    <row r="12362" spans="2:3">
      <c r="B12362" s="45">
        <v>26541</v>
      </c>
      <c r="C12362" s="44">
        <v>160.88999999999999</v>
      </c>
    </row>
    <row r="12363" spans="2:3">
      <c r="B12363" s="45">
        <v>26540</v>
      </c>
      <c r="C12363" s="44">
        <v>161.38999999999999</v>
      </c>
    </row>
    <row r="12364" spans="2:3">
      <c r="B12364" s="45">
        <v>26539</v>
      </c>
      <c r="C12364" s="44">
        <v>161.4</v>
      </c>
    </row>
    <row r="12365" spans="2:3">
      <c r="B12365" s="45">
        <v>26537</v>
      </c>
      <c r="C12365" s="44">
        <v>160.66999999999999</v>
      </c>
    </row>
    <row r="12366" spans="2:3">
      <c r="B12366" s="45">
        <v>26536</v>
      </c>
      <c r="C12366" s="44">
        <v>160.71</v>
      </c>
    </row>
    <row r="12367" spans="2:3">
      <c r="B12367" s="45">
        <v>26535</v>
      </c>
      <c r="C12367" s="44">
        <v>160.53</v>
      </c>
    </row>
    <row r="12368" spans="2:3">
      <c r="B12368" s="45">
        <v>26534</v>
      </c>
      <c r="C12368" s="44">
        <v>159.21</v>
      </c>
    </row>
    <row r="12369" spans="2:3">
      <c r="B12369" s="45">
        <v>26533</v>
      </c>
      <c r="C12369" s="44">
        <v>158.38999999999999</v>
      </c>
    </row>
    <row r="12370" spans="2:3">
      <c r="B12370" s="45">
        <v>26532</v>
      </c>
      <c r="C12370" s="44">
        <v>158.71</v>
      </c>
    </row>
    <row r="12371" spans="2:3">
      <c r="B12371" s="45">
        <v>26530</v>
      </c>
      <c r="C12371" s="44">
        <v>156.44</v>
      </c>
    </row>
    <row r="12372" spans="2:3">
      <c r="B12372" s="45">
        <v>26529</v>
      </c>
      <c r="C12372" s="44">
        <v>155.16</v>
      </c>
    </row>
    <row r="12373" spans="2:3">
      <c r="B12373" s="45">
        <v>26527</v>
      </c>
      <c r="C12373" s="44">
        <v>156.69</v>
      </c>
    </row>
    <row r="12374" spans="2:3">
      <c r="B12374" s="45">
        <v>26526</v>
      </c>
      <c r="C12374" s="44">
        <v>158.13</v>
      </c>
    </row>
    <row r="12375" spans="2:3">
      <c r="B12375" s="45">
        <v>26525</v>
      </c>
      <c r="C12375" s="44">
        <v>158.4</v>
      </c>
    </row>
    <row r="12376" spans="2:3">
      <c r="B12376" s="45">
        <v>26523</v>
      </c>
      <c r="C12376" s="44">
        <v>156.94</v>
      </c>
    </row>
    <row r="12377" spans="2:3">
      <c r="B12377" s="45">
        <v>26522</v>
      </c>
      <c r="C12377" s="44">
        <v>155.87</v>
      </c>
    </row>
    <row r="12378" spans="2:3">
      <c r="B12378" s="45">
        <v>26521</v>
      </c>
      <c r="C12378" s="44">
        <v>156.76</v>
      </c>
    </row>
    <row r="12379" spans="2:3">
      <c r="B12379" s="45">
        <v>26520</v>
      </c>
      <c r="C12379" s="44">
        <v>161.66</v>
      </c>
    </row>
    <row r="12380" spans="2:3">
      <c r="B12380" s="45">
        <v>26519</v>
      </c>
      <c r="C12380" s="44">
        <v>162.38999999999999</v>
      </c>
    </row>
    <row r="12381" spans="2:3">
      <c r="B12381" s="45">
        <v>26518</v>
      </c>
      <c r="C12381" s="44">
        <v>163.19</v>
      </c>
    </row>
    <row r="12382" spans="2:3">
      <c r="B12382" s="45">
        <v>26516</v>
      </c>
      <c r="C12382" s="44">
        <v>165.29</v>
      </c>
    </row>
    <row r="12383" spans="2:3">
      <c r="B12383" s="45">
        <v>26515</v>
      </c>
      <c r="C12383" s="44">
        <v>165.28</v>
      </c>
    </row>
    <row r="12384" spans="2:3">
      <c r="B12384" s="45">
        <v>26514</v>
      </c>
      <c r="C12384" s="44">
        <v>167.62</v>
      </c>
    </row>
    <row r="12385" spans="2:3">
      <c r="B12385" s="45">
        <v>26513</v>
      </c>
      <c r="C12385" s="44">
        <v>167.89</v>
      </c>
    </row>
    <row r="12386" spans="2:3">
      <c r="B12386" s="45">
        <v>26512</v>
      </c>
      <c r="C12386" s="44">
        <v>168.35</v>
      </c>
    </row>
    <row r="12387" spans="2:3">
      <c r="B12387" s="45">
        <v>26511</v>
      </c>
      <c r="C12387" s="44">
        <v>165.61</v>
      </c>
    </row>
    <row r="12388" spans="2:3">
      <c r="B12388" s="45">
        <v>26509</v>
      </c>
      <c r="C12388" s="44">
        <v>165.6</v>
      </c>
    </row>
    <row r="12389" spans="2:3">
      <c r="B12389" s="45">
        <v>26508</v>
      </c>
      <c r="C12389" s="44">
        <v>168.37</v>
      </c>
    </row>
    <row r="12390" spans="2:3">
      <c r="B12390" s="45">
        <v>26507</v>
      </c>
      <c r="C12390" s="44">
        <v>167.86</v>
      </c>
    </row>
    <row r="12391" spans="2:3">
      <c r="B12391" s="45">
        <v>26506</v>
      </c>
      <c r="C12391" s="44">
        <v>169.89</v>
      </c>
    </row>
    <row r="12392" spans="2:3">
      <c r="B12392" s="45">
        <v>26505</v>
      </c>
      <c r="C12392" s="44">
        <v>169.23</v>
      </c>
    </row>
    <row r="12393" spans="2:3">
      <c r="B12393" s="45">
        <v>26504</v>
      </c>
      <c r="C12393" s="44">
        <v>170.15</v>
      </c>
    </row>
    <row r="12394" spans="2:3">
      <c r="B12394" s="45">
        <v>26502</v>
      </c>
      <c r="C12394" s="44">
        <v>172.15</v>
      </c>
    </row>
    <row r="12395" spans="2:3">
      <c r="B12395" s="45">
        <v>26501</v>
      </c>
      <c r="C12395" s="44">
        <v>171.57</v>
      </c>
    </row>
    <row r="12396" spans="2:3">
      <c r="B12396" s="45">
        <v>26500</v>
      </c>
      <c r="C12396" s="44">
        <v>171.41</v>
      </c>
    </row>
    <row r="12397" spans="2:3">
      <c r="B12397" s="45">
        <v>26499</v>
      </c>
      <c r="C12397" s="44">
        <v>172.57</v>
      </c>
    </row>
    <row r="12398" spans="2:3">
      <c r="B12398" s="45">
        <v>26498</v>
      </c>
      <c r="C12398" s="44">
        <v>172.85</v>
      </c>
    </row>
    <row r="12399" spans="2:3">
      <c r="B12399" s="45">
        <v>26497</v>
      </c>
      <c r="C12399" s="44">
        <v>172.17</v>
      </c>
    </row>
    <row r="12400" spans="2:3">
      <c r="B12400" s="45">
        <v>26495</v>
      </c>
      <c r="C12400" s="44">
        <v>169.85</v>
      </c>
    </row>
    <row r="12401" spans="2:3">
      <c r="B12401" s="45">
        <v>26494</v>
      </c>
      <c r="C12401" s="44">
        <v>169.53</v>
      </c>
    </row>
    <row r="12402" spans="2:3">
      <c r="B12402" s="45">
        <v>26493</v>
      </c>
      <c r="C12402" s="44">
        <v>169.61</v>
      </c>
    </row>
    <row r="12403" spans="2:3">
      <c r="B12403" s="45">
        <v>26492</v>
      </c>
      <c r="C12403" s="44">
        <v>169.49</v>
      </c>
    </row>
    <row r="12404" spans="2:3">
      <c r="B12404" s="45">
        <v>26491</v>
      </c>
      <c r="C12404" s="44">
        <v>169.37</v>
      </c>
    </row>
    <row r="12405" spans="2:3">
      <c r="B12405" s="45">
        <v>26490</v>
      </c>
      <c r="C12405" s="44">
        <v>168.45</v>
      </c>
    </row>
    <row r="12406" spans="2:3">
      <c r="B12406" s="45">
        <v>26488</v>
      </c>
      <c r="C12406" s="44">
        <v>168.31</v>
      </c>
    </row>
    <row r="12407" spans="2:3">
      <c r="B12407" s="45">
        <v>26487</v>
      </c>
      <c r="C12407" s="44">
        <v>168.82</v>
      </c>
    </row>
    <row r="12408" spans="2:3">
      <c r="B12408" s="45">
        <v>26486</v>
      </c>
      <c r="C12408" s="44">
        <v>167.26</v>
      </c>
    </row>
    <row r="12409" spans="2:3">
      <c r="B12409" s="45">
        <v>26485</v>
      </c>
      <c r="C12409" s="44">
        <v>166.89</v>
      </c>
    </row>
    <row r="12410" spans="2:3">
      <c r="B12410" s="45">
        <v>26484</v>
      </c>
      <c r="C12410" s="44">
        <v>165.68</v>
      </c>
    </row>
    <row r="12411" spans="2:3">
      <c r="B12411" s="45">
        <v>26483</v>
      </c>
      <c r="C12411" s="44">
        <v>165.7</v>
      </c>
    </row>
    <row r="12412" spans="2:3">
      <c r="B12412" s="45">
        <v>26480</v>
      </c>
      <c r="C12412" s="44">
        <v>167.24</v>
      </c>
    </row>
    <row r="12413" spans="2:3">
      <c r="B12413" s="45">
        <v>26479</v>
      </c>
      <c r="C12413" s="44">
        <v>165.54</v>
      </c>
    </row>
    <row r="12414" spans="2:3">
      <c r="B12414" s="45">
        <v>26478</v>
      </c>
      <c r="C12414" s="44">
        <v>165.74</v>
      </c>
    </row>
    <row r="12415" spans="2:3">
      <c r="B12415" s="45">
        <v>26477</v>
      </c>
      <c r="C12415" s="44">
        <v>164.64</v>
      </c>
    </row>
    <row r="12416" spans="2:3">
      <c r="B12416" s="45">
        <v>26476</v>
      </c>
      <c r="C12416" s="44">
        <v>163.83000000000001</v>
      </c>
    </row>
    <row r="12417" spans="2:3">
      <c r="B12417" s="45">
        <v>26474</v>
      </c>
      <c r="C12417" s="44">
        <v>164.15</v>
      </c>
    </row>
    <row r="12418" spans="2:3">
      <c r="B12418" s="45">
        <v>26473</v>
      </c>
      <c r="C12418" s="44">
        <v>163.85</v>
      </c>
    </row>
    <row r="12419" spans="2:3">
      <c r="B12419" s="45">
        <v>26472</v>
      </c>
      <c r="C12419" s="44">
        <v>163.16999999999999</v>
      </c>
    </row>
    <row r="12420" spans="2:3">
      <c r="B12420" s="45">
        <v>26471</v>
      </c>
      <c r="C12420" s="44">
        <v>161.84</v>
      </c>
    </row>
    <row r="12421" spans="2:3">
      <c r="B12421" s="45">
        <v>26469</v>
      </c>
      <c r="C12421" s="44">
        <v>162.84</v>
      </c>
    </row>
    <row r="12422" spans="2:3">
      <c r="B12422" s="45">
        <v>26467</v>
      </c>
      <c r="C12422" s="44">
        <v>162.57</v>
      </c>
    </row>
    <row r="12423" spans="2:3">
      <c r="B12423" s="45">
        <v>26466</v>
      </c>
      <c r="C12423" s="44">
        <v>161.86000000000001</v>
      </c>
    </row>
    <row r="12424" spans="2:3">
      <c r="B12424" s="45">
        <v>26465</v>
      </c>
      <c r="C12424" s="44">
        <v>162.33000000000001</v>
      </c>
    </row>
    <row r="12425" spans="2:3">
      <c r="B12425" s="45">
        <v>26464</v>
      </c>
      <c r="C12425" s="44">
        <v>165.64</v>
      </c>
    </row>
    <row r="12426" spans="2:3">
      <c r="B12426" s="45">
        <v>26463</v>
      </c>
      <c r="C12426" s="44">
        <v>164.2</v>
      </c>
    </row>
    <row r="12427" spans="2:3">
      <c r="B12427" s="45">
        <v>26462</v>
      </c>
      <c r="C12427" s="44">
        <v>163.72999999999999</v>
      </c>
    </row>
    <row r="12428" spans="2:3">
      <c r="B12428" s="45">
        <v>26460</v>
      </c>
      <c r="C12428" s="44">
        <v>164.92</v>
      </c>
    </row>
    <row r="12429" spans="2:3">
      <c r="B12429" s="45">
        <v>26459</v>
      </c>
      <c r="C12429" s="44">
        <v>164.19</v>
      </c>
    </row>
    <row r="12430" spans="2:3">
      <c r="B12430" s="45">
        <v>26458</v>
      </c>
      <c r="C12430" s="44">
        <v>166.42</v>
      </c>
    </row>
    <row r="12431" spans="2:3">
      <c r="B12431" s="45">
        <v>26457</v>
      </c>
      <c r="C12431" s="44">
        <v>164.49</v>
      </c>
    </row>
    <row r="12432" spans="2:3">
      <c r="B12432" s="45">
        <v>26456</v>
      </c>
      <c r="C12432" s="44">
        <v>163.68</v>
      </c>
    </row>
    <row r="12433" spans="2:3">
      <c r="B12433" s="45">
        <v>26455</v>
      </c>
      <c r="C12433" s="44">
        <v>163.92</v>
      </c>
    </row>
    <row r="12434" spans="2:3">
      <c r="B12434" s="45">
        <v>26453</v>
      </c>
      <c r="C12434" s="44">
        <v>162.96</v>
      </c>
    </row>
    <row r="12435" spans="2:3">
      <c r="B12435" s="45">
        <v>26452</v>
      </c>
      <c r="C12435" s="44">
        <v>162.66999999999999</v>
      </c>
    </row>
    <row r="12436" spans="2:3">
      <c r="B12436" s="45">
        <v>26451</v>
      </c>
      <c r="C12436" s="44">
        <v>159.88</v>
      </c>
    </row>
    <row r="12437" spans="2:3">
      <c r="B12437" s="45">
        <v>26450</v>
      </c>
      <c r="C12437" s="44">
        <v>158.9</v>
      </c>
    </row>
    <row r="12438" spans="2:3">
      <c r="B12438" s="45">
        <v>26449</v>
      </c>
      <c r="C12438" s="44">
        <v>156.29</v>
      </c>
    </row>
    <row r="12439" spans="2:3">
      <c r="B12439" s="45">
        <v>26448</v>
      </c>
      <c r="C12439" s="44">
        <v>157.9</v>
      </c>
    </row>
    <row r="12440" spans="2:3">
      <c r="B12440" s="45">
        <v>26446</v>
      </c>
      <c r="C12440" s="44">
        <v>161.34</v>
      </c>
    </row>
    <row r="12441" spans="2:3">
      <c r="B12441" s="45">
        <v>26445</v>
      </c>
      <c r="C12441" s="44">
        <v>162.16</v>
      </c>
    </row>
    <row r="12442" spans="2:3">
      <c r="B12442" s="45">
        <v>26444</v>
      </c>
      <c r="C12442" s="44">
        <v>162.91</v>
      </c>
    </row>
    <row r="12443" spans="2:3">
      <c r="B12443" s="45">
        <v>26443</v>
      </c>
      <c r="C12443" s="44">
        <v>162.41999999999999</v>
      </c>
    </row>
    <row r="12444" spans="2:3">
      <c r="B12444" s="45">
        <v>26442</v>
      </c>
      <c r="C12444" s="44">
        <v>163.94</v>
      </c>
    </row>
    <row r="12445" spans="2:3">
      <c r="B12445" s="45">
        <v>26441</v>
      </c>
      <c r="C12445" s="44">
        <v>159.69999999999999</v>
      </c>
    </row>
    <row r="12446" spans="2:3">
      <c r="B12446" s="45">
        <v>26439</v>
      </c>
      <c r="C12446" s="44">
        <v>164.37</v>
      </c>
    </row>
    <row r="12447" spans="2:3">
      <c r="B12447" s="45">
        <v>26438</v>
      </c>
      <c r="C12447" s="44">
        <v>166.01</v>
      </c>
    </row>
    <row r="12448" spans="2:3">
      <c r="B12448" s="45">
        <v>26437</v>
      </c>
      <c r="C12448" s="44">
        <v>167.06</v>
      </c>
    </row>
    <row r="12449" spans="2:3">
      <c r="B12449" s="45">
        <v>26436</v>
      </c>
      <c r="C12449" s="44">
        <v>164.06</v>
      </c>
    </row>
    <row r="12450" spans="2:3">
      <c r="B12450" s="45">
        <v>26435</v>
      </c>
      <c r="C12450" s="44">
        <v>162.41999999999999</v>
      </c>
    </row>
    <row r="12451" spans="2:3">
      <c r="B12451" s="45">
        <v>26434</v>
      </c>
      <c r="C12451" s="44">
        <v>163.69</v>
      </c>
    </row>
    <row r="12452" spans="2:3">
      <c r="B12452" s="45">
        <v>26432</v>
      </c>
      <c r="C12452" s="44">
        <v>161.38</v>
      </c>
    </row>
    <row r="12453" spans="2:3">
      <c r="B12453" s="45">
        <v>26431</v>
      </c>
      <c r="C12453" s="44">
        <v>160.63999999999999</v>
      </c>
    </row>
    <row r="12454" spans="2:3">
      <c r="B12454" s="45">
        <v>26430</v>
      </c>
      <c r="C12454" s="44">
        <v>158.94999999999999</v>
      </c>
    </row>
    <row r="12455" spans="2:3">
      <c r="B12455" s="45">
        <v>26429</v>
      </c>
      <c r="C12455" s="44">
        <v>158.34</v>
      </c>
    </row>
    <row r="12456" spans="2:3">
      <c r="B12456" s="45">
        <v>26428</v>
      </c>
      <c r="C12456" s="44">
        <v>159.86000000000001</v>
      </c>
    </row>
    <row r="12457" spans="2:3">
      <c r="B12457" s="45">
        <v>26427</v>
      </c>
      <c r="C12457" s="44">
        <v>157.79</v>
      </c>
    </row>
    <row r="12458" spans="2:3">
      <c r="B12458" s="45">
        <v>26425</v>
      </c>
      <c r="C12458" s="44">
        <v>156.5</v>
      </c>
    </row>
    <row r="12459" spans="2:3">
      <c r="B12459" s="45">
        <v>26424</v>
      </c>
      <c r="C12459" s="44">
        <v>155.76</v>
      </c>
    </row>
    <row r="12460" spans="2:3">
      <c r="B12460" s="45">
        <v>26423</v>
      </c>
      <c r="C12460" s="44">
        <v>155.53</v>
      </c>
    </row>
    <row r="12461" spans="2:3">
      <c r="B12461" s="45">
        <v>26422</v>
      </c>
      <c r="C12461" s="44">
        <v>155.72999999999999</v>
      </c>
    </row>
    <row r="12462" spans="2:3">
      <c r="B12462" s="45">
        <v>26421</v>
      </c>
      <c r="C12462" s="44">
        <v>155.93</v>
      </c>
    </row>
    <row r="12463" spans="2:3">
      <c r="B12463" s="45">
        <v>26420</v>
      </c>
      <c r="C12463" s="44">
        <v>150.47999999999999</v>
      </c>
    </row>
    <row r="12464" spans="2:3">
      <c r="B12464" s="45">
        <v>26418</v>
      </c>
      <c r="C12464" s="44">
        <v>149.12</v>
      </c>
    </row>
    <row r="12465" spans="2:3">
      <c r="B12465" s="45">
        <v>26417</v>
      </c>
      <c r="C12465" s="44">
        <v>147.76</v>
      </c>
    </row>
    <row r="12466" spans="2:3">
      <c r="B12466" s="45">
        <v>26416</v>
      </c>
      <c r="C12466" s="44">
        <v>146.9</v>
      </c>
    </row>
    <row r="12467" spans="2:3">
      <c r="B12467" s="45">
        <v>26415</v>
      </c>
      <c r="C12467" s="44">
        <v>146.68</v>
      </c>
    </row>
    <row r="12468" spans="2:3">
      <c r="B12468" s="45">
        <v>26414</v>
      </c>
      <c r="C12468" s="44">
        <v>146.91999999999999</v>
      </c>
    </row>
    <row r="12469" spans="2:3">
      <c r="B12469" s="45">
        <v>26413</v>
      </c>
      <c r="C12469" s="44">
        <v>144.99</v>
      </c>
    </row>
    <row r="12470" spans="2:3">
      <c r="B12470" s="45">
        <v>26411</v>
      </c>
      <c r="C12470" s="44">
        <v>146.19</v>
      </c>
    </row>
    <row r="12471" spans="2:3">
      <c r="B12471" s="45">
        <v>26410</v>
      </c>
      <c r="C12471" s="44">
        <v>146.76</v>
      </c>
    </row>
    <row r="12472" spans="2:3">
      <c r="B12472" s="45">
        <v>26409</v>
      </c>
      <c r="C12472" s="44">
        <v>145.88999999999999</v>
      </c>
    </row>
    <row r="12473" spans="2:3">
      <c r="B12473" s="45">
        <v>26408</v>
      </c>
      <c r="C12473" s="44">
        <v>148.30000000000001</v>
      </c>
    </row>
    <row r="12474" spans="2:3">
      <c r="B12474" s="45">
        <v>26407</v>
      </c>
      <c r="C12474" s="44">
        <v>146.41999999999999</v>
      </c>
    </row>
    <row r="12475" spans="2:3">
      <c r="B12475" s="45">
        <v>26406</v>
      </c>
      <c r="C12475" s="44">
        <v>146.87</v>
      </c>
    </row>
    <row r="12476" spans="2:3">
      <c r="B12476" s="45">
        <v>26404</v>
      </c>
      <c r="C12476" s="44">
        <v>144.21</v>
      </c>
    </row>
    <row r="12477" spans="2:3">
      <c r="B12477" s="45">
        <v>26403</v>
      </c>
      <c r="C12477" s="44">
        <v>143.29</v>
      </c>
    </row>
    <row r="12478" spans="2:3">
      <c r="B12478" s="45">
        <v>26402</v>
      </c>
      <c r="C12478" s="44">
        <v>141.19</v>
      </c>
    </row>
    <row r="12479" spans="2:3">
      <c r="B12479" s="45">
        <v>26401</v>
      </c>
      <c r="C12479" s="44">
        <v>140.97999999999999</v>
      </c>
    </row>
    <row r="12480" spans="2:3">
      <c r="B12480" s="45">
        <v>26400</v>
      </c>
      <c r="C12480" s="44">
        <v>141.09</v>
      </c>
    </row>
    <row r="12481" spans="2:3">
      <c r="B12481" s="45">
        <v>26399</v>
      </c>
      <c r="C12481" s="44">
        <v>139.21</v>
      </c>
    </row>
    <row r="12482" spans="2:3">
      <c r="B12482" s="45">
        <v>26397</v>
      </c>
      <c r="C12482" s="44">
        <v>139.87</v>
      </c>
    </row>
    <row r="12483" spans="2:3">
      <c r="B12483" s="45">
        <v>26396</v>
      </c>
      <c r="C12483" s="44">
        <v>139.72999999999999</v>
      </c>
    </row>
    <row r="12484" spans="2:3">
      <c r="B12484" s="45">
        <v>26395</v>
      </c>
      <c r="C12484" s="44">
        <v>140.62</v>
      </c>
    </row>
    <row r="12485" spans="2:3">
      <c r="B12485" s="45">
        <v>26393</v>
      </c>
      <c r="C12485" s="44">
        <v>137.91</v>
      </c>
    </row>
    <row r="12486" spans="2:3">
      <c r="B12486" s="45">
        <v>26392</v>
      </c>
      <c r="C12486" s="44">
        <v>136.91999999999999</v>
      </c>
    </row>
    <row r="12487" spans="2:3">
      <c r="B12487" s="45">
        <v>26390</v>
      </c>
      <c r="C12487" s="44">
        <v>136.43</v>
      </c>
    </row>
    <row r="12488" spans="2:3">
      <c r="B12488" s="45">
        <v>26389</v>
      </c>
      <c r="C12488" s="44">
        <v>135.93</v>
      </c>
    </row>
    <row r="12489" spans="2:3">
      <c r="B12489" s="45">
        <v>26388</v>
      </c>
      <c r="C12489" s="44">
        <v>134.13</v>
      </c>
    </row>
    <row r="12490" spans="2:3">
      <c r="B12490" s="45">
        <v>26386</v>
      </c>
      <c r="C12490" s="44">
        <v>134.91999999999999</v>
      </c>
    </row>
    <row r="12491" spans="2:3">
      <c r="B12491" s="45">
        <v>26385</v>
      </c>
      <c r="C12491" s="44">
        <v>134.80000000000001</v>
      </c>
    </row>
    <row r="12492" spans="2:3">
      <c r="B12492" s="45">
        <v>26383</v>
      </c>
      <c r="C12492" s="44">
        <v>133.9</v>
      </c>
    </row>
    <row r="12493" spans="2:3">
      <c r="B12493" s="45">
        <v>26382</v>
      </c>
      <c r="C12493" s="44">
        <v>133.38999999999999</v>
      </c>
    </row>
    <row r="12494" spans="2:3">
      <c r="B12494" s="45">
        <v>26381</v>
      </c>
      <c r="C12494" s="44">
        <v>134.41999999999999</v>
      </c>
    </row>
    <row r="12495" spans="2:3">
      <c r="B12495" s="45">
        <v>26380</v>
      </c>
      <c r="C12495" s="44">
        <v>137.13999999999999</v>
      </c>
    </row>
    <row r="12496" spans="2:3">
      <c r="B12496" s="45">
        <v>26379</v>
      </c>
      <c r="C12496" s="44">
        <v>137.08000000000001</v>
      </c>
    </row>
    <row r="12497" spans="2:3">
      <c r="B12497" s="45">
        <v>26378</v>
      </c>
      <c r="C12497" s="44">
        <v>136.08000000000001</v>
      </c>
    </row>
    <row r="12498" spans="2:3">
      <c r="B12498" s="45">
        <v>26376</v>
      </c>
      <c r="C12498" s="44">
        <v>136.02000000000001</v>
      </c>
    </row>
    <row r="12499" spans="2:3">
      <c r="B12499" s="45">
        <v>26375</v>
      </c>
      <c r="C12499" s="44">
        <v>135.53</v>
      </c>
    </row>
    <row r="12500" spans="2:3">
      <c r="B12500" s="45">
        <v>26374</v>
      </c>
      <c r="C12500" s="44">
        <v>134.47999999999999</v>
      </c>
    </row>
    <row r="12501" spans="2:3">
      <c r="B12501" s="45">
        <v>26373</v>
      </c>
      <c r="C12501" s="44">
        <v>135.65</v>
      </c>
    </row>
    <row r="12502" spans="2:3">
      <c r="B12502" s="45">
        <v>26372</v>
      </c>
      <c r="C12502" s="44">
        <v>135.49</v>
      </c>
    </row>
    <row r="12503" spans="2:3">
      <c r="B12503" s="45">
        <v>26371</v>
      </c>
      <c r="C12503" s="44">
        <v>136.38</v>
      </c>
    </row>
    <row r="12504" spans="2:3">
      <c r="B12504" s="45">
        <v>26369</v>
      </c>
      <c r="C12504" s="44">
        <v>136.43</v>
      </c>
    </row>
    <row r="12505" spans="2:3">
      <c r="B12505" s="45">
        <v>26368</v>
      </c>
      <c r="C12505" s="44">
        <v>136.86000000000001</v>
      </c>
    </row>
    <row r="12506" spans="2:3">
      <c r="B12506" s="45">
        <v>26367</v>
      </c>
      <c r="C12506" s="44">
        <v>135.66999999999999</v>
      </c>
    </row>
    <row r="12507" spans="2:3">
      <c r="B12507" s="45">
        <v>26366</v>
      </c>
      <c r="C12507" s="44">
        <v>135</v>
      </c>
    </row>
    <row r="12508" spans="2:3">
      <c r="B12508" s="45">
        <v>26365</v>
      </c>
      <c r="C12508" s="44">
        <v>133</v>
      </c>
    </row>
    <row r="12509" spans="2:3">
      <c r="B12509" s="45">
        <v>26364</v>
      </c>
      <c r="C12509" s="44">
        <v>132.80000000000001</v>
      </c>
    </row>
    <row r="12510" spans="2:3">
      <c r="B12510" s="45">
        <v>26362</v>
      </c>
      <c r="C12510" s="44">
        <v>132.77000000000001</v>
      </c>
    </row>
    <row r="12511" spans="2:3">
      <c r="B12511" s="45">
        <v>26361</v>
      </c>
      <c r="C12511" s="44">
        <v>132.49</v>
      </c>
    </row>
    <row r="12512" spans="2:3">
      <c r="B12512" s="45">
        <v>26360</v>
      </c>
      <c r="C12512" s="44">
        <v>132.66999999999999</v>
      </c>
    </row>
    <row r="12513" spans="2:3">
      <c r="B12513" s="45">
        <v>26359</v>
      </c>
      <c r="C12513" s="44">
        <v>131.97</v>
      </c>
    </row>
    <row r="12514" spans="2:3">
      <c r="B12514" s="45">
        <v>26358</v>
      </c>
      <c r="C12514" s="44">
        <v>128.56</v>
      </c>
    </row>
    <row r="12515" spans="2:3">
      <c r="B12515" s="45">
        <v>26357</v>
      </c>
      <c r="C12515" s="44">
        <v>128.13999999999999</v>
      </c>
    </row>
    <row r="12516" spans="2:3">
      <c r="B12516" s="45">
        <v>26355</v>
      </c>
      <c r="C12516" s="44">
        <v>130.03</v>
      </c>
    </row>
    <row r="12517" spans="2:3">
      <c r="B12517" s="45">
        <v>26354</v>
      </c>
      <c r="C12517" s="44">
        <v>130.21</v>
      </c>
    </row>
    <row r="12518" spans="2:3">
      <c r="B12518" s="45">
        <v>26353</v>
      </c>
      <c r="C12518" s="44">
        <v>128.41</v>
      </c>
    </row>
    <row r="12519" spans="2:3">
      <c r="B12519" s="45">
        <v>26352</v>
      </c>
      <c r="C12519" s="44">
        <v>127.92</v>
      </c>
    </row>
    <row r="12520" spans="2:3">
      <c r="B12520" s="45">
        <v>26351</v>
      </c>
      <c r="C12520" s="44">
        <v>127.61</v>
      </c>
    </row>
    <row r="12521" spans="2:3">
      <c r="B12521" s="45">
        <v>26350</v>
      </c>
      <c r="C12521" s="44">
        <v>126.16</v>
      </c>
    </row>
    <row r="12522" spans="2:3">
      <c r="B12522" s="45">
        <v>26348</v>
      </c>
      <c r="C12522" s="44">
        <v>127.68</v>
      </c>
    </row>
    <row r="12523" spans="2:3">
      <c r="B12523" s="45">
        <v>26341</v>
      </c>
      <c r="C12523" s="44">
        <v>129.30000000000001</v>
      </c>
    </row>
    <row r="12524" spans="2:3">
      <c r="B12524" s="45">
        <v>26340</v>
      </c>
      <c r="C12524" s="44">
        <v>129.02000000000001</v>
      </c>
    </row>
    <row r="12525" spans="2:3">
      <c r="B12525" s="45">
        <v>26339</v>
      </c>
      <c r="C12525" s="44">
        <v>128.78</v>
      </c>
    </row>
    <row r="12526" spans="2:3">
      <c r="B12526" s="45">
        <v>26338</v>
      </c>
      <c r="C12526" s="44">
        <v>126.3</v>
      </c>
    </row>
    <row r="12527" spans="2:3">
      <c r="B12527" s="45">
        <v>26337</v>
      </c>
      <c r="C12527" s="44">
        <v>128.03</v>
      </c>
    </row>
    <row r="12528" spans="2:3">
      <c r="B12528" s="45">
        <v>26336</v>
      </c>
      <c r="C12528" s="44">
        <v>128.16999999999999</v>
      </c>
    </row>
    <row r="12529" spans="2:3">
      <c r="B12529" s="45">
        <v>26334</v>
      </c>
      <c r="C12529" s="44">
        <v>127.76</v>
      </c>
    </row>
    <row r="12530" spans="2:3">
      <c r="B12530" s="45">
        <v>26333</v>
      </c>
      <c r="C12530" s="44">
        <v>128.4</v>
      </c>
    </row>
    <row r="12531" spans="2:3">
      <c r="B12531" s="45">
        <v>26332</v>
      </c>
      <c r="C12531" s="44">
        <v>127.12</v>
      </c>
    </row>
    <row r="12532" spans="2:3">
      <c r="B12532" s="45">
        <v>26331</v>
      </c>
      <c r="C12532" s="44">
        <v>127.04</v>
      </c>
    </row>
    <row r="12533" spans="2:3">
      <c r="B12533" s="45">
        <v>26330</v>
      </c>
      <c r="C12533" s="44">
        <v>127.34</v>
      </c>
    </row>
    <row r="12534" spans="2:3">
      <c r="B12534" s="45">
        <v>26329</v>
      </c>
      <c r="C12534" s="44">
        <v>127.29</v>
      </c>
    </row>
    <row r="12535" spans="2:3">
      <c r="B12535" s="45">
        <v>26327</v>
      </c>
      <c r="C12535" s="44">
        <v>126.65</v>
      </c>
    </row>
    <row r="12536" spans="2:3">
      <c r="B12536" s="45">
        <v>26326</v>
      </c>
      <c r="C12536" s="44">
        <v>125.91</v>
      </c>
    </row>
    <row r="12537" spans="2:3">
      <c r="B12537" s="45">
        <v>26325</v>
      </c>
      <c r="C12537" s="44">
        <v>126.68</v>
      </c>
    </row>
    <row r="12538" spans="2:3">
      <c r="B12538" s="45">
        <v>26324</v>
      </c>
      <c r="C12538" s="46">
        <v>126.39</v>
      </c>
    </row>
    <row r="12539" spans="2:3">
      <c r="B12539" s="45">
        <v>26323</v>
      </c>
      <c r="C12539" s="44">
        <v>126.54</v>
      </c>
    </row>
    <row r="12540" spans="2:3">
      <c r="B12540" s="45">
        <v>26322</v>
      </c>
      <c r="C12540" s="44">
        <v>126.1</v>
      </c>
    </row>
    <row r="12541" spans="2:3">
      <c r="B12541" s="45">
        <v>26320</v>
      </c>
      <c r="C12541" s="44">
        <v>127.56</v>
      </c>
    </row>
    <row r="12542" spans="2:3">
      <c r="B12542" s="45">
        <v>26319</v>
      </c>
      <c r="C12542" s="44">
        <v>128.44</v>
      </c>
    </row>
    <row r="12543" spans="2:3">
      <c r="B12543" s="45">
        <v>26318</v>
      </c>
      <c r="C12543" s="44">
        <v>128.15</v>
      </c>
    </row>
    <row r="12544" spans="2:3">
      <c r="B12544" s="45">
        <v>26317</v>
      </c>
      <c r="C12544" s="44">
        <v>128.69</v>
      </c>
    </row>
    <row r="12545" spans="2:3">
      <c r="B12545" s="45">
        <v>26316</v>
      </c>
      <c r="C12545" s="44">
        <v>128.03</v>
      </c>
    </row>
    <row r="12546" spans="2:3">
      <c r="B12546" s="45">
        <v>26315</v>
      </c>
      <c r="C12546" s="44">
        <v>127.56</v>
      </c>
    </row>
    <row r="12547" spans="2:3">
      <c r="B12547" s="45">
        <v>26313</v>
      </c>
      <c r="C12547" s="44">
        <v>127.05</v>
      </c>
    </row>
    <row r="12548" spans="2:3">
      <c r="B12548" s="45">
        <v>26312</v>
      </c>
      <c r="C12548" s="44">
        <v>128.41999999999999</v>
      </c>
    </row>
    <row r="12549" spans="2:3">
      <c r="B12549" s="45">
        <v>26311</v>
      </c>
      <c r="C12549" s="44">
        <v>128.63999999999999</v>
      </c>
    </row>
    <row r="12550" spans="2:3">
      <c r="B12550" s="45">
        <v>26310</v>
      </c>
      <c r="C12550" s="44">
        <v>127.98</v>
      </c>
    </row>
    <row r="12551" spans="2:3">
      <c r="B12551" s="45">
        <v>26309</v>
      </c>
      <c r="C12551" s="44">
        <v>129.62</v>
      </c>
    </row>
    <row r="12552" spans="2:3">
      <c r="B12552" s="45">
        <v>26308</v>
      </c>
      <c r="C12552" s="44">
        <v>129.22999999999999</v>
      </c>
    </row>
    <row r="12553" spans="2:3">
      <c r="B12553" s="45">
        <v>26306</v>
      </c>
      <c r="C12553" s="44">
        <v>130.91</v>
      </c>
    </row>
    <row r="12554" spans="2:3">
      <c r="B12554" s="45">
        <v>26305</v>
      </c>
      <c r="C12554" s="44">
        <v>131.43</v>
      </c>
    </row>
    <row r="12555" spans="2:3">
      <c r="B12555" s="45">
        <v>26304</v>
      </c>
      <c r="C12555" s="44">
        <v>130.12</v>
      </c>
    </row>
    <row r="12556" spans="2:3">
      <c r="B12556" s="45">
        <v>26303</v>
      </c>
      <c r="C12556" s="44">
        <v>134.82</v>
      </c>
    </row>
    <row r="12557" spans="2:3">
      <c r="B12557" s="45">
        <v>26297</v>
      </c>
      <c r="C12557" s="44">
        <v>135.13</v>
      </c>
    </row>
    <row r="12558" spans="2:3">
      <c r="B12558" s="45">
        <v>26296</v>
      </c>
      <c r="C12558" s="44">
        <v>134.49</v>
      </c>
    </row>
    <row r="12559" spans="2:3">
      <c r="B12559" s="45">
        <v>26295</v>
      </c>
      <c r="C12559" s="44">
        <v>135.66</v>
      </c>
    </row>
    <row r="12560" spans="2:3">
      <c r="B12560" s="45">
        <v>26294</v>
      </c>
      <c r="C12560" s="44">
        <v>135.02000000000001</v>
      </c>
    </row>
    <row r="12561" spans="2:3">
      <c r="B12561" s="45">
        <v>26291</v>
      </c>
      <c r="C12561" s="44">
        <v>135.31</v>
      </c>
    </row>
    <row r="12562" spans="2:3">
      <c r="B12562" s="45">
        <v>26290</v>
      </c>
      <c r="C12562" s="44">
        <v>133.1</v>
      </c>
    </row>
    <row r="12563" spans="2:3">
      <c r="B12563" s="45">
        <v>26289</v>
      </c>
      <c r="C12563" s="44">
        <v>133.30000000000001</v>
      </c>
    </row>
    <row r="12564" spans="2:3">
      <c r="B12564" s="45">
        <v>26288</v>
      </c>
      <c r="C12564" s="44">
        <v>134.72999999999999</v>
      </c>
    </row>
    <row r="12565" spans="2:3">
      <c r="B12565" s="45">
        <v>26285</v>
      </c>
      <c r="C12565" s="44">
        <v>130.13</v>
      </c>
    </row>
    <row r="12566" spans="2:3">
      <c r="B12566" s="45">
        <v>26284</v>
      </c>
      <c r="C12566" s="44">
        <v>129.91</v>
      </c>
    </row>
    <row r="12567" spans="2:3">
      <c r="B12567" s="45">
        <v>26283</v>
      </c>
      <c r="C12567" s="44">
        <v>129.26</v>
      </c>
    </row>
    <row r="12568" spans="2:3">
      <c r="B12568" s="45">
        <v>26282</v>
      </c>
      <c r="C12568" s="44">
        <v>127.94</v>
      </c>
    </row>
    <row r="12569" spans="2:3">
      <c r="B12569" s="45">
        <v>26281</v>
      </c>
      <c r="C12569" s="44">
        <v>127.89</v>
      </c>
    </row>
    <row r="12570" spans="2:3">
      <c r="B12570" s="45">
        <v>26280</v>
      </c>
      <c r="C12570" s="44">
        <v>127.87</v>
      </c>
    </row>
    <row r="12571" spans="2:3">
      <c r="B12571" s="45">
        <v>26278</v>
      </c>
      <c r="C12571" s="44">
        <v>126.14</v>
      </c>
    </row>
    <row r="12572" spans="2:3">
      <c r="B12572" s="45">
        <v>26277</v>
      </c>
      <c r="C12572" s="44">
        <v>126.13</v>
      </c>
    </row>
    <row r="12573" spans="2:3">
      <c r="B12573" s="45">
        <v>26276</v>
      </c>
      <c r="C12573" s="44">
        <v>125.04</v>
      </c>
    </row>
    <row r="12574" spans="2:3">
      <c r="B12574" s="45">
        <v>26275</v>
      </c>
      <c r="C12574" s="44">
        <v>123.47</v>
      </c>
    </row>
    <row r="12575" spans="2:3">
      <c r="B12575" s="45">
        <v>26274</v>
      </c>
      <c r="C12575" s="44">
        <v>123.82</v>
      </c>
    </row>
    <row r="12576" spans="2:3">
      <c r="B12576" s="45">
        <v>26273</v>
      </c>
      <c r="C12576" s="44">
        <v>123.89</v>
      </c>
    </row>
    <row r="12577" spans="2:3">
      <c r="B12577" s="45">
        <v>26271</v>
      </c>
      <c r="C12577" s="44">
        <v>122.87</v>
      </c>
    </row>
    <row r="12578" spans="2:3">
      <c r="B12578" s="45">
        <v>26270</v>
      </c>
      <c r="C12578" s="44">
        <v>121.36</v>
      </c>
    </row>
    <row r="12579" spans="2:3">
      <c r="B12579" s="45">
        <v>26269</v>
      </c>
      <c r="C12579" s="44">
        <v>121.05</v>
      </c>
    </row>
    <row r="12580" spans="2:3">
      <c r="B12580" s="45">
        <v>26268</v>
      </c>
      <c r="C12580" s="44">
        <v>120.83</v>
      </c>
    </row>
    <row r="12581" spans="2:3">
      <c r="B12581" s="45">
        <v>26267</v>
      </c>
      <c r="C12581" s="44">
        <v>121.37</v>
      </c>
    </row>
    <row r="12582" spans="2:3">
      <c r="B12582" s="45">
        <v>26266</v>
      </c>
      <c r="C12582" s="44">
        <v>121.53</v>
      </c>
    </row>
    <row r="12583" spans="2:3">
      <c r="B12583" s="45">
        <v>26264</v>
      </c>
      <c r="C12583" s="44">
        <v>121.3</v>
      </c>
    </row>
    <row r="12584" spans="2:3">
      <c r="B12584" s="45">
        <v>26263</v>
      </c>
      <c r="C12584" s="44">
        <v>120.8</v>
      </c>
    </row>
    <row r="12585" spans="2:3">
      <c r="B12585" s="45">
        <v>26262</v>
      </c>
      <c r="C12585" s="44">
        <v>121.82</v>
      </c>
    </row>
    <row r="12586" spans="2:3">
      <c r="B12586" s="45">
        <v>26261</v>
      </c>
      <c r="C12586" s="44">
        <v>121.48</v>
      </c>
    </row>
    <row r="12587" spans="2:3">
      <c r="B12587" s="45">
        <v>26260</v>
      </c>
      <c r="C12587" s="44">
        <v>122.55</v>
      </c>
    </row>
    <row r="12588" spans="2:3">
      <c r="B12588" s="45">
        <v>26259</v>
      </c>
      <c r="C12588" s="44">
        <v>122.8</v>
      </c>
    </row>
    <row r="12589" spans="2:3">
      <c r="B12589" s="45">
        <v>26257</v>
      </c>
      <c r="C12589" s="44">
        <v>123.05</v>
      </c>
    </row>
    <row r="12590" spans="2:3">
      <c r="B12590" s="45">
        <v>26256</v>
      </c>
      <c r="C12590" s="44">
        <v>123.62</v>
      </c>
    </row>
    <row r="12591" spans="2:3">
      <c r="B12591" s="45">
        <v>26255</v>
      </c>
      <c r="C12591" s="44">
        <v>123.92</v>
      </c>
    </row>
    <row r="12592" spans="2:3">
      <c r="B12592" s="45">
        <v>26254</v>
      </c>
      <c r="C12592" s="44">
        <v>123.61</v>
      </c>
    </row>
    <row r="12593" spans="2:3">
      <c r="B12593" s="45">
        <v>26253</v>
      </c>
      <c r="C12593" s="44">
        <v>123.84</v>
      </c>
    </row>
    <row r="12594" spans="2:3">
      <c r="B12594" s="45">
        <v>26252</v>
      </c>
      <c r="C12594" s="44">
        <v>123.06</v>
      </c>
    </row>
    <row r="12595" spans="2:3">
      <c r="B12595" s="45">
        <v>26250</v>
      </c>
      <c r="C12595" s="44">
        <v>122.63</v>
      </c>
    </row>
    <row r="12596" spans="2:3">
      <c r="B12596" s="45">
        <v>26248</v>
      </c>
      <c r="C12596" s="44">
        <v>123.7</v>
      </c>
    </row>
    <row r="12597" spans="2:3">
      <c r="B12597" s="45">
        <v>26247</v>
      </c>
      <c r="C12597" s="44">
        <v>123.35</v>
      </c>
    </row>
    <row r="12598" spans="2:3">
      <c r="B12598" s="45">
        <v>26246</v>
      </c>
      <c r="C12598" s="44">
        <v>125.29</v>
      </c>
    </row>
    <row r="12599" spans="2:3">
      <c r="B12599" s="45">
        <v>26245</v>
      </c>
      <c r="C12599" s="44">
        <v>125.48</v>
      </c>
    </row>
    <row r="12600" spans="2:3">
      <c r="B12600" s="45">
        <v>26243</v>
      </c>
      <c r="C12600" s="44">
        <v>122.29</v>
      </c>
    </row>
    <row r="12601" spans="2:3">
      <c r="B12601" s="45">
        <v>26242</v>
      </c>
      <c r="C12601" s="44">
        <v>122.43</v>
      </c>
    </row>
    <row r="12602" spans="2:3">
      <c r="B12602" s="45">
        <v>26241</v>
      </c>
      <c r="C12602" s="44">
        <v>121.01</v>
      </c>
    </row>
    <row r="12603" spans="2:3">
      <c r="B12603" s="45">
        <v>26240</v>
      </c>
      <c r="C12603" s="44">
        <v>120.82</v>
      </c>
    </row>
    <row r="12604" spans="2:3">
      <c r="B12604" s="45">
        <v>26239</v>
      </c>
      <c r="C12604" s="44">
        <v>119.13</v>
      </c>
    </row>
    <row r="12605" spans="2:3">
      <c r="B12605" s="45">
        <v>26238</v>
      </c>
      <c r="C12605" s="44">
        <v>120.04</v>
      </c>
    </row>
    <row r="12606" spans="2:3">
      <c r="B12606" s="45">
        <v>26236</v>
      </c>
      <c r="C12606" s="44">
        <v>118.8</v>
      </c>
    </row>
    <row r="12607" spans="2:3">
      <c r="B12607" s="45">
        <v>26235</v>
      </c>
      <c r="C12607" s="44">
        <v>120.68</v>
      </c>
    </row>
    <row r="12608" spans="2:3">
      <c r="B12608" s="45">
        <v>26234</v>
      </c>
      <c r="C12608" s="44">
        <v>121.55</v>
      </c>
    </row>
    <row r="12609" spans="2:3">
      <c r="B12609" s="45">
        <v>26233</v>
      </c>
      <c r="C12609" s="44">
        <v>122.38</v>
      </c>
    </row>
    <row r="12610" spans="2:3">
      <c r="B12610" s="45">
        <v>26232</v>
      </c>
      <c r="C12610" s="44">
        <v>124.09</v>
      </c>
    </row>
    <row r="12611" spans="2:3">
      <c r="B12611" s="45">
        <v>26229</v>
      </c>
      <c r="C12611" s="44">
        <v>128.74</v>
      </c>
    </row>
    <row r="12612" spans="2:3">
      <c r="B12612" s="45">
        <v>26228</v>
      </c>
      <c r="C12612" s="44">
        <v>126.02</v>
      </c>
    </row>
    <row r="12613" spans="2:3">
      <c r="B12613" s="45">
        <v>26227</v>
      </c>
      <c r="C12613" s="44">
        <v>125</v>
      </c>
    </row>
    <row r="12614" spans="2:3">
      <c r="B12614" s="45">
        <v>26226</v>
      </c>
      <c r="C12614" s="44">
        <v>125.24</v>
      </c>
    </row>
    <row r="12615" spans="2:3">
      <c r="B12615" s="45">
        <v>26225</v>
      </c>
      <c r="C12615" s="44">
        <v>124.72</v>
      </c>
    </row>
    <row r="12616" spans="2:3">
      <c r="B12616" s="45">
        <v>26224</v>
      </c>
      <c r="C12616" s="44">
        <v>124.16</v>
      </c>
    </row>
    <row r="12617" spans="2:3">
      <c r="B12617" s="45">
        <v>26222</v>
      </c>
      <c r="C12617" s="44">
        <v>122.56</v>
      </c>
    </row>
    <row r="12618" spans="2:3">
      <c r="B12618" s="45">
        <v>26221</v>
      </c>
      <c r="C12618" s="44">
        <v>121.86</v>
      </c>
    </row>
    <row r="12619" spans="2:3">
      <c r="B12619" s="45">
        <v>26220</v>
      </c>
      <c r="C12619" s="44">
        <v>123.02</v>
      </c>
    </row>
    <row r="12620" spans="2:3">
      <c r="B12620" s="45">
        <v>26219</v>
      </c>
      <c r="C12620" s="44">
        <v>123.61</v>
      </c>
    </row>
    <row r="12621" spans="2:3">
      <c r="B12621" s="45">
        <v>26218</v>
      </c>
      <c r="C12621" s="44">
        <v>123.58</v>
      </c>
    </row>
    <row r="12622" spans="2:3">
      <c r="B12622" s="45">
        <v>26215</v>
      </c>
      <c r="C12622" s="44">
        <v>123.98</v>
      </c>
    </row>
    <row r="12623" spans="2:3">
      <c r="B12623" s="45">
        <v>26214</v>
      </c>
      <c r="C12623" s="44">
        <v>123.59</v>
      </c>
    </row>
    <row r="12624" spans="2:3">
      <c r="B12624" s="45">
        <v>26213</v>
      </c>
      <c r="C12624" s="44">
        <v>123.87</v>
      </c>
    </row>
    <row r="12625" spans="2:3">
      <c r="B12625" s="45">
        <v>26212</v>
      </c>
      <c r="C12625" s="44">
        <v>124.09</v>
      </c>
    </row>
    <row r="12626" spans="2:3">
      <c r="B12626" s="45">
        <v>26211</v>
      </c>
      <c r="C12626" s="44">
        <v>124.79</v>
      </c>
    </row>
    <row r="12627" spans="2:3">
      <c r="B12627" s="45">
        <v>26210</v>
      </c>
      <c r="C12627" s="44">
        <v>124.1</v>
      </c>
    </row>
    <row r="12628" spans="2:3">
      <c r="B12628" s="45">
        <v>26208</v>
      </c>
      <c r="C12628" s="44">
        <v>125</v>
      </c>
    </row>
    <row r="12629" spans="2:3">
      <c r="B12629" s="45">
        <v>26207</v>
      </c>
      <c r="C12629" s="44">
        <v>125.48</v>
      </c>
    </row>
    <row r="12630" spans="2:3">
      <c r="B12630" s="45">
        <v>26206</v>
      </c>
      <c r="C12630" s="44">
        <v>124.5</v>
      </c>
    </row>
    <row r="12631" spans="2:3">
      <c r="B12631" s="45">
        <v>26205</v>
      </c>
      <c r="C12631" s="44">
        <v>124.99</v>
      </c>
    </row>
    <row r="12632" spans="2:3">
      <c r="B12632" s="45">
        <v>26203</v>
      </c>
      <c r="C12632" s="44">
        <v>125.15</v>
      </c>
    </row>
    <row r="12633" spans="2:3">
      <c r="B12633" s="45">
        <v>26201</v>
      </c>
      <c r="C12633" s="44">
        <v>124.87</v>
      </c>
    </row>
    <row r="12634" spans="2:3">
      <c r="B12634" s="45">
        <v>26200</v>
      </c>
      <c r="C12634" s="44">
        <v>124.89</v>
      </c>
    </row>
    <row r="12635" spans="2:3">
      <c r="B12635" s="45">
        <v>26198</v>
      </c>
      <c r="C12635" s="44">
        <v>122.08</v>
      </c>
    </row>
    <row r="12636" spans="2:3">
      <c r="B12636" s="45">
        <v>26197</v>
      </c>
      <c r="C12636" s="44">
        <v>121.08</v>
      </c>
    </row>
    <row r="12637" spans="2:3">
      <c r="B12637" s="45">
        <v>26196</v>
      </c>
      <c r="C12637" s="44">
        <v>122</v>
      </c>
    </row>
    <row r="12638" spans="2:3">
      <c r="B12638" s="45">
        <v>26194</v>
      </c>
      <c r="C12638" s="44">
        <v>125.43</v>
      </c>
    </row>
    <row r="12639" spans="2:3">
      <c r="B12639" s="45">
        <v>26193</v>
      </c>
      <c r="C12639" s="44">
        <v>126.41</v>
      </c>
    </row>
    <row r="12640" spans="2:3">
      <c r="B12640" s="45">
        <v>26192</v>
      </c>
      <c r="C12640" s="44">
        <v>126.66</v>
      </c>
    </row>
    <row r="12641" spans="2:3">
      <c r="B12641" s="45">
        <v>26191</v>
      </c>
      <c r="C12641" s="44">
        <v>126.87</v>
      </c>
    </row>
    <row r="12642" spans="2:3">
      <c r="B12642" s="45">
        <v>26190</v>
      </c>
      <c r="C12642" s="44">
        <v>127.47</v>
      </c>
    </row>
    <row r="12643" spans="2:3">
      <c r="B12643" s="45">
        <v>26189</v>
      </c>
      <c r="C12643" s="44">
        <v>126.94</v>
      </c>
    </row>
    <row r="12644" spans="2:3">
      <c r="B12644" s="45">
        <v>26187</v>
      </c>
      <c r="C12644" s="44">
        <v>127.95</v>
      </c>
    </row>
    <row r="12645" spans="2:3">
      <c r="B12645" s="45">
        <v>26186</v>
      </c>
      <c r="C12645" s="44">
        <v>128.26</v>
      </c>
    </row>
    <row r="12646" spans="2:3">
      <c r="B12646" s="45">
        <v>26185</v>
      </c>
      <c r="C12646" s="44">
        <v>127.24</v>
      </c>
    </row>
    <row r="12647" spans="2:3">
      <c r="B12647" s="45">
        <v>26184</v>
      </c>
      <c r="C12647" s="44">
        <v>127.21</v>
      </c>
    </row>
    <row r="12648" spans="2:3">
      <c r="B12648" s="45">
        <v>26183</v>
      </c>
      <c r="C12648" s="44">
        <v>124.31</v>
      </c>
    </row>
    <row r="12649" spans="2:3">
      <c r="B12649" s="45">
        <v>26182</v>
      </c>
      <c r="C12649" s="44">
        <v>124.34</v>
      </c>
    </row>
    <row r="12650" spans="2:3">
      <c r="B12650" s="45">
        <v>26180</v>
      </c>
      <c r="C12650" s="44">
        <v>124.88</v>
      </c>
    </row>
    <row r="12651" spans="2:3">
      <c r="B12651" s="45">
        <v>26179</v>
      </c>
      <c r="C12651" s="44">
        <v>124.17</v>
      </c>
    </row>
    <row r="12652" spans="2:3">
      <c r="B12652" s="45">
        <v>26178</v>
      </c>
      <c r="C12652" s="44">
        <v>124.73</v>
      </c>
    </row>
    <row r="12653" spans="2:3">
      <c r="B12653" s="45">
        <v>26177</v>
      </c>
      <c r="C12653" s="44">
        <v>120.56</v>
      </c>
    </row>
    <row r="12654" spans="2:3">
      <c r="B12654" s="45">
        <v>26176</v>
      </c>
      <c r="C12654" s="44">
        <v>120.87</v>
      </c>
    </row>
    <row r="12655" spans="2:3">
      <c r="B12655" s="45">
        <v>26175</v>
      </c>
      <c r="C12655" s="44">
        <v>120.62</v>
      </c>
    </row>
    <row r="12656" spans="2:3">
      <c r="B12656" s="45">
        <v>26173</v>
      </c>
      <c r="C12656" s="44">
        <v>121.01</v>
      </c>
    </row>
    <row r="12657" spans="2:3">
      <c r="B12657" s="45">
        <v>26172</v>
      </c>
      <c r="C12657" s="44">
        <v>119.69</v>
      </c>
    </row>
    <row r="12658" spans="2:3">
      <c r="B12658" s="45">
        <v>26171</v>
      </c>
      <c r="C12658" s="44">
        <v>119.48</v>
      </c>
    </row>
    <row r="12659" spans="2:3">
      <c r="B12659" s="45">
        <v>26170</v>
      </c>
      <c r="C12659" s="44">
        <v>119.56</v>
      </c>
    </row>
    <row r="12660" spans="2:3">
      <c r="B12660" s="45">
        <v>26169</v>
      </c>
      <c r="C12660" s="44">
        <v>118.28</v>
      </c>
    </row>
    <row r="12661" spans="2:3">
      <c r="B12661" s="45">
        <v>26168</v>
      </c>
      <c r="C12661" s="44">
        <v>120.33</v>
      </c>
    </row>
    <row r="12662" spans="2:3">
      <c r="B12662" s="45">
        <v>26166</v>
      </c>
      <c r="C12662" s="44">
        <v>119.51</v>
      </c>
    </row>
    <row r="12663" spans="2:3">
      <c r="B12663" s="45">
        <v>26165</v>
      </c>
      <c r="C12663" s="44">
        <v>119.6</v>
      </c>
    </row>
    <row r="12664" spans="2:3">
      <c r="B12664" s="45">
        <v>26164</v>
      </c>
      <c r="C12664" s="44">
        <v>120.73</v>
      </c>
    </row>
    <row r="12665" spans="2:3">
      <c r="B12665" s="45">
        <v>26163</v>
      </c>
      <c r="C12665" s="44">
        <v>121.17</v>
      </c>
    </row>
    <row r="12666" spans="2:3">
      <c r="B12666" s="45">
        <v>26162</v>
      </c>
      <c r="C12666" s="44">
        <v>117.68</v>
      </c>
    </row>
    <row r="12667" spans="2:3">
      <c r="B12667" s="45">
        <v>26161</v>
      </c>
      <c r="C12667" s="44">
        <v>121.61</v>
      </c>
    </row>
    <row r="12668" spans="2:3">
      <c r="B12668" s="45">
        <v>26159</v>
      </c>
      <c r="C12668" s="44">
        <v>125.36</v>
      </c>
    </row>
    <row r="12669" spans="2:3">
      <c r="B12669" s="45">
        <v>26158</v>
      </c>
      <c r="C12669" s="44">
        <v>122.09</v>
      </c>
    </row>
    <row r="12670" spans="2:3">
      <c r="B12670" s="45">
        <v>26157</v>
      </c>
      <c r="C12670" s="44">
        <v>120.15</v>
      </c>
    </row>
    <row r="12671" spans="2:3">
      <c r="B12671" s="45">
        <v>26156</v>
      </c>
      <c r="C12671" s="44">
        <v>124.12</v>
      </c>
    </row>
    <row r="12672" spans="2:3">
      <c r="B12672" s="45">
        <v>26155</v>
      </c>
      <c r="C12672" s="44">
        <v>126.48</v>
      </c>
    </row>
    <row r="12673" spans="2:3">
      <c r="B12673" s="45">
        <v>26154</v>
      </c>
      <c r="C12673" s="44">
        <v>127.04</v>
      </c>
    </row>
    <row r="12674" spans="2:3">
      <c r="B12674" s="45">
        <v>26152</v>
      </c>
      <c r="C12674" s="44">
        <v>129.27000000000001</v>
      </c>
    </row>
    <row r="12675" spans="2:3">
      <c r="B12675" s="45">
        <v>26151</v>
      </c>
      <c r="C12675" s="44">
        <v>130.28</v>
      </c>
    </row>
    <row r="12676" spans="2:3">
      <c r="B12676" s="45">
        <v>26150</v>
      </c>
      <c r="C12676" s="44">
        <v>131.27000000000001</v>
      </c>
    </row>
    <row r="12677" spans="2:3">
      <c r="B12677" s="45">
        <v>26149</v>
      </c>
      <c r="C12677" s="44">
        <v>129.25</v>
      </c>
    </row>
    <row r="12678" spans="2:3">
      <c r="B12678" s="45">
        <v>26148</v>
      </c>
      <c r="C12678" s="44">
        <v>129.08000000000001</v>
      </c>
    </row>
    <row r="12679" spans="2:3">
      <c r="B12679" s="45">
        <v>26147</v>
      </c>
      <c r="C12679" s="44">
        <v>126.91</v>
      </c>
    </row>
    <row r="12680" spans="2:3">
      <c r="B12680" s="45">
        <v>26145</v>
      </c>
      <c r="C12680" s="44">
        <v>131.30000000000001</v>
      </c>
    </row>
    <row r="12681" spans="2:3">
      <c r="B12681" s="45">
        <v>26144</v>
      </c>
      <c r="C12681" s="44">
        <v>131.66</v>
      </c>
    </row>
    <row r="12682" spans="2:3">
      <c r="B12682" s="45">
        <v>26143</v>
      </c>
      <c r="C12682" s="44">
        <v>132.41999999999999</v>
      </c>
    </row>
    <row r="12683" spans="2:3">
      <c r="B12683" s="45">
        <v>26142</v>
      </c>
      <c r="C12683" s="44">
        <v>135.94999999999999</v>
      </c>
    </row>
    <row r="12684" spans="2:3">
      <c r="B12684" s="45">
        <v>26141</v>
      </c>
      <c r="C12684" s="44">
        <v>135.75</v>
      </c>
    </row>
    <row r="12685" spans="2:3">
      <c r="B12685" s="45">
        <v>26138</v>
      </c>
      <c r="C12685" s="44">
        <v>134.97999999999999</v>
      </c>
    </row>
    <row r="12686" spans="2:3">
      <c r="B12686" s="45">
        <v>26137</v>
      </c>
      <c r="C12686" s="44">
        <v>135.97999999999999</v>
      </c>
    </row>
    <row r="12687" spans="2:3">
      <c r="B12687" s="45">
        <v>26136</v>
      </c>
      <c r="C12687" s="44">
        <v>135.56</v>
      </c>
    </row>
    <row r="12688" spans="2:3">
      <c r="B12688" s="45">
        <v>26135</v>
      </c>
      <c r="C12688" s="44">
        <v>140.25</v>
      </c>
    </row>
    <row r="12689" spans="2:3">
      <c r="B12689" s="45">
        <v>26134</v>
      </c>
      <c r="C12689" s="44">
        <v>138.99</v>
      </c>
    </row>
    <row r="12690" spans="2:3">
      <c r="B12690" s="45">
        <v>26133</v>
      </c>
      <c r="C12690" s="44">
        <v>143.44</v>
      </c>
    </row>
    <row r="12691" spans="2:3">
      <c r="B12691" s="45">
        <v>26131</v>
      </c>
      <c r="C12691" s="44">
        <v>141.46</v>
      </c>
    </row>
    <row r="12692" spans="2:3">
      <c r="B12692" s="45">
        <v>26130</v>
      </c>
      <c r="C12692" s="44">
        <v>144.66</v>
      </c>
    </row>
    <row r="12693" spans="2:3">
      <c r="B12693" s="45">
        <v>26129</v>
      </c>
      <c r="C12693" s="44">
        <v>148.62</v>
      </c>
    </row>
    <row r="12694" spans="2:3">
      <c r="B12694" s="45">
        <v>26128</v>
      </c>
      <c r="C12694" s="44">
        <v>149.93</v>
      </c>
    </row>
    <row r="12695" spans="2:3">
      <c r="B12695" s="45">
        <v>26127</v>
      </c>
      <c r="C12695" s="44">
        <v>149.04</v>
      </c>
    </row>
    <row r="12696" spans="2:3">
      <c r="B12696" s="45">
        <v>26126</v>
      </c>
      <c r="C12696" s="44">
        <v>147.35</v>
      </c>
    </row>
    <row r="12697" spans="2:3">
      <c r="B12697" s="45">
        <v>26124</v>
      </c>
      <c r="C12697" s="44">
        <v>149.19999999999999</v>
      </c>
    </row>
    <row r="12698" spans="2:3">
      <c r="B12698" s="45">
        <v>26123</v>
      </c>
      <c r="C12698" s="44">
        <v>147.22999999999999</v>
      </c>
    </row>
    <row r="12699" spans="2:3">
      <c r="B12699" s="45">
        <v>26122</v>
      </c>
      <c r="C12699" s="44">
        <v>148.38999999999999</v>
      </c>
    </row>
    <row r="12700" spans="2:3">
      <c r="B12700" s="45">
        <v>26121</v>
      </c>
      <c r="C12700" s="44">
        <v>149.38999999999999</v>
      </c>
    </row>
    <row r="12701" spans="2:3">
      <c r="B12701" s="45">
        <v>26120</v>
      </c>
      <c r="C12701" s="44">
        <v>149.72</v>
      </c>
    </row>
    <row r="12702" spans="2:3">
      <c r="B12702" s="45">
        <v>26119</v>
      </c>
      <c r="C12702" s="44">
        <v>149.61000000000001</v>
      </c>
    </row>
    <row r="12703" spans="2:3">
      <c r="B12703" s="45">
        <v>26117</v>
      </c>
      <c r="C12703" s="44">
        <v>144.19999999999999</v>
      </c>
    </row>
    <row r="12704" spans="2:3">
      <c r="B12704" s="45">
        <v>26116</v>
      </c>
      <c r="C12704" s="44">
        <v>143.94</v>
      </c>
    </row>
    <row r="12705" spans="2:3">
      <c r="B12705" s="45">
        <v>26114</v>
      </c>
      <c r="C12705" s="44">
        <v>141.13999999999999</v>
      </c>
    </row>
    <row r="12706" spans="2:3">
      <c r="B12706" s="45">
        <v>26113</v>
      </c>
      <c r="C12706" s="44">
        <v>140.29</v>
      </c>
    </row>
    <row r="12707" spans="2:3">
      <c r="B12707" s="45">
        <v>26112</v>
      </c>
      <c r="C12707" s="44">
        <v>140.36000000000001</v>
      </c>
    </row>
    <row r="12708" spans="2:3">
      <c r="B12708" s="45">
        <v>26110</v>
      </c>
      <c r="C12708" s="44">
        <v>139.99</v>
      </c>
    </row>
    <row r="12709" spans="2:3">
      <c r="B12709" s="45">
        <v>26109</v>
      </c>
      <c r="C12709" s="44">
        <v>139.34</v>
      </c>
    </row>
    <row r="12710" spans="2:3">
      <c r="B12710" s="45">
        <v>26108</v>
      </c>
      <c r="C12710" s="44">
        <v>139.19999999999999</v>
      </c>
    </row>
    <row r="12711" spans="2:3">
      <c r="B12711" s="45">
        <v>26107</v>
      </c>
      <c r="C12711" s="44">
        <v>139.43</v>
      </c>
    </row>
    <row r="12712" spans="2:3">
      <c r="B12712" s="45">
        <v>26106</v>
      </c>
      <c r="C12712" s="44">
        <v>138.1</v>
      </c>
    </row>
    <row r="12713" spans="2:3">
      <c r="B12713" s="45">
        <v>26105</v>
      </c>
      <c r="C12713" s="44">
        <v>137.09</v>
      </c>
    </row>
    <row r="12714" spans="2:3">
      <c r="B12714" s="45">
        <v>26103</v>
      </c>
      <c r="C12714" s="44">
        <v>140.75</v>
      </c>
    </row>
    <row r="12715" spans="2:3">
      <c r="B12715" s="45">
        <v>26102</v>
      </c>
      <c r="C12715" s="44">
        <v>141.28</v>
      </c>
    </row>
    <row r="12716" spans="2:3">
      <c r="B12716" s="45">
        <v>26101</v>
      </c>
      <c r="C12716" s="44">
        <v>140.62</v>
      </c>
    </row>
    <row r="12717" spans="2:3">
      <c r="B12717" s="45">
        <v>26100</v>
      </c>
      <c r="C12717" s="44">
        <v>137.6</v>
      </c>
    </row>
    <row r="12718" spans="2:3">
      <c r="B12718" s="45">
        <v>26099</v>
      </c>
      <c r="C12718" s="44">
        <v>137.85</v>
      </c>
    </row>
    <row r="12719" spans="2:3">
      <c r="B12719" s="45">
        <v>26098</v>
      </c>
      <c r="C12719" s="44">
        <v>136.81</v>
      </c>
    </row>
    <row r="12720" spans="2:3">
      <c r="B12720" s="45">
        <v>26096</v>
      </c>
      <c r="C12720" s="44">
        <v>137.94</v>
      </c>
    </row>
    <row r="12721" spans="2:3">
      <c r="B12721" s="45">
        <v>26095</v>
      </c>
      <c r="C12721" s="44">
        <v>139.38999999999999</v>
      </c>
    </row>
    <row r="12722" spans="2:3">
      <c r="B12722" s="45">
        <v>26094</v>
      </c>
      <c r="C12722" s="44">
        <v>137.22999999999999</v>
      </c>
    </row>
    <row r="12723" spans="2:3">
      <c r="B12723" s="45">
        <v>26093</v>
      </c>
      <c r="C12723" s="44">
        <v>139.08000000000001</v>
      </c>
    </row>
    <row r="12724" spans="2:3">
      <c r="B12724" s="45">
        <v>26092</v>
      </c>
      <c r="C12724" s="44">
        <v>139.80000000000001</v>
      </c>
    </row>
    <row r="12725" spans="2:3">
      <c r="B12725" s="45">
        <v>26091</v>
      </c>
      <c r="C12725" s="44">
        <v>136.28</v>
      </c>
    </row>
    <row r="12726" spans="2:3">
      <c r="B12726" s="45">
        <v>26089</v>
      </c>
      <c r="C12726" s="44">
        <v>133.22999999999999</v>
      </c>
    </row>
    <row r="12727" spans="2:3">
      <c r="B12727" s="45">
        <v>26088</v>
      </c>
      <c r="C12727" s="44">
        <v>131.31</v>
      </c>
    </row>
    <row r="12728" spans="2:3">
      <c r="B12728" s="45">
        <v>26087</v>
      </c>
      <c r="C12728" s="44">
        <v>131.66</v>
      </c>
    </row>
    <row r="12729" spans="2:3">
      <c r="B12729" s="45">
        <v>26086</v>
      </c>
      <c r="C12729" s="44">
        <v>134.13999999999999</v>
      </c>
    </row>
    <row r="12730" spans="2:3">
      <c r="B12730" s="45">
        <v>26085</v>
      </c>
      <c r="C12730" s="44">
        <v>132.6</v>
      </c>
    </row>
    <row r="12731" spans="2:3">
      <c r="B12731" s="45">
        <v>26084</v>
      </c>
      <c r="C12731" s="44">
        <v>130.24</v>
      </c>
    </row>
    <row r="12732" spans="2:3">
      <c r="B12732" s="45">
        <v>26082</v>
      </c>
      <c r="C12732" s="44">
        <v>129.03</v>
      </c>
    </row>
    <row r="12733" spans="2:3">
      <c r="B12733" s="45">
        <v>26081</v>
      </c>
      <c r="C12733" s="44">
        <v>128.57</v>
      </c>
    </row>
    <row r="12734" spans="2:3">
      <c r="B12734" s="45">
        <v>26080</v>
      </c>
      <c r="C12734" s="44">
        <v>126.37</v>
      </c>
    </row>
    <row r="12735" spans="2:3">
      <c r="B12735" s="45">
        <v>26079</v>
      </c>
      <c r="C12735" s="44">
        <v>129.16999999999999</v>
      </c>
    </row>
    <row r="12736" spans="2:3">
      <c r="B12736" s="45">
        <v>26078</v>
      </c>
      <c r="C12736" s="44">
        <v>127.14</v>
      </c>
    </row>
    <row r="12737" spans="2:3">
      <c r="B12737" s="45">
        <v>26077</v>
      </c>
      <c r="C12737" s="44">
        <v>127.26</v>
      </c>
    </row>
    <row r="12738" spans="2:3">
      <c r="B12738" s="45">
        <v>26075</v>
      </c>
      <c r="C12738" s="44">
        <v>126.3</v>
      </c>
    </row>
    <row r="12739" spans="2:3">
      <c r="B12739" s="45">
        <v>26074</v>
      </c>
      <c r="C12739" s="44">
        <v>124.71</v>
      </c>
    </row>
    <row r="12740" spans="2:3">
      <c r="B12740" s="45">
        <v>26073</v>
      </c>
      <c r="C12740" s="44">
        <v>123.62</v>
      </c>
    </row>
    <row r="12741" spans="2:3">
      <c r="B12741" s="45">
        <v>26072</v>
      </c>
      <c r="C12741" s="44">
        <v>122.31</v>
      </c>
    </row>
    <row r="12742" spans="2:3">
      <c r="B12742" s="45">
        <v>26071</v>
      </c>
      <c r="C12742" s="44">
        <v>121.12</v>
      </c>
    </row>
    <row r="12743" spans="2:3">
      <c r="B12743" s="45">
        <v>26070</v>
      </c>
      <c r="C12743" s="44">
        <v>121.59</v>
      </c>
    </row>
    <row r="12744" spans="2:3">
      <c r="B12744" s="45">
        <v>26068</v>
      </c>
      <c r="C12744" s="44">
        <v>119.43</v>
      </c>
    </row>
    <row r="12745" spans="2:3">
      <c r="B12745" s="45">
        <v>26067</v>
      </c>
      <c r="C12745" s="44">
        <v>119.29</v>
      </c>
    </row>
    <row r="12746" spans="2:3">
      <c r="B12746" s="45">
        <v>26066</v>
      </c>
      <c r="C12746" s="44">
        <v>118.89</v>
      </c>
    </row>
    <row r="12747" spans="2:3">
      <c r="B12747" s="45">
        <v>26065</v>
      </c>
      <c r="C12747" s="44">
        <v>118.78</v>
      </c>
    </row>
    <row r="12748" spans="2:3">
      <c r="B12748" s="45">
        <v>26064</v>
      </c>
      <c r="C12748" s="44">
        <v>119.5</v>
      </c>
    </row>
    <row r="12749" spans="2:3">
      <c r="B12749" s="45">
        <v>26063</v>
      </c>
      <c r="C12749" s="44">
        <v>119.71</v>
      </c>
    </row>
    <row r="12750" spans="2:3">
      <c r="B12750" s="45">
        <v>26061</v>
      </c>
      <c r="C12750" s="44">
        <v>119.19</v>
      </c>
    </row>
    <row r="12751" spans="2:3">
      <c r="B12751" s="45">
        <v>26060</v>
      </c>
      <c r="C12751" s="44">
        <v>119.04</v>
      </c>
    </row>
    <row r="12752" spans="2:3">
      <c r="B12752" s="45">
        <v>26059</v>
      </c>
      <c r="C12752" s="44">
        <v>118.16</v>
      </c>
    </row>
    <row r="12753" spans="2:3">
      <c r="B12753" s="45">
        <v>26058</v>
      </c>
      <c r="C12753" s="44">
        <v>118.34</v>
      </c>
    </row>
    <row r="12754" spans="2:3">
      <c r="B12754" s="45">
        <v>26057</v>
      </c>
      <c r="C12754" s="44">
        <v>118.35</v>
      </c>
    </row>
    <row r="12755" spans="2:3">
      <c r="B12755" s="45">
        <v>26056</v>
      </c>
      <c r="C12755" s="44">
        <v>118.11</v>
      </c>
    </row>
    <row r="12756" spans="2:3">
      <c r="B12756" s="45">
        <v>26054</v>
      </c>
      <c r="C12756" s="44">
        <v>117.56</v>
      </c>
    </row>
    <row r="12757" spans="2:3">
      <c r="B12757" s="45">
        <v>26053</v>
      </c>
      <c r="C12757" s="44">
        <v>118.15</v>
      </c>
    </row>
    <row r="12758" spans="2:3">
      <c r="B12758" s="45">
        <v>26052</v>
      </c>
      <c r="C12758" s="44">
        <v>118.11</v>
      </c>
    </row>
    <row r="12759" spans="2:3">
      <c r="B12759" s="45">
        <v>26051</v>
      </c>
      <c r="C12759" s="44">
        <v>118.03</v>
      </c>
    </row>
    <row r="12760" spans="2:3">
      <c r="B12760" s="45">
        <v>26050</v>
      </c>
      <c r="C12760" s="44">
        <v>117.84</v>
      </c>
    </row>
    <row r="12761" spans="2:3">
      <c r="B12761" s="45">
        <v>26049</v>
      </c>
      <c r="C12761" s="44">
        <v>117.94</v>
      </c>
    </row>
    <row r="12762" spans="2:3">
      <c r="B12762" s="45">
        <v>26047</v>
      </c>
      <c r="C12762" s="44">
        <v>118.2</v>
      </c>
    </row>
    <row r="12763" spans="2:3">
      <c r="B12763" s="45">
        <v>26046</v>
      </c>
      <c r="C12763" s="44">
        <v>117.08</v>
      </c>
    </row>
    <row r="12764" spans="2:3">
      <c r="B12764" s="45">
        <v>26045</v>
      </c>
      <c r="C12764" s="44">
        <v>117.06</v>
      </c>
    </row>
    <row r="12765" spans="2:3">
      <c r="B12765" s="45">
        <v>26044</v>
      </c>
      <c r="C12765" s="44">
        <v>117.02</v>
      </c>
    </row>
    <row r="12766" spans="2:3">
      <c r="B12766" s="45">
        <v>26043</v>
      </c>
      <c r="C12766" s="44">
        <v>116.48</v>
      </c>
    </row>
    <row r="12767" spans="2:3">
      <c r="B12767" s="45">
        <v>26042</v>
      </c>
      <c r="C12767" s="44">
        <v>116.76</v>
      </c>
    </row>
    <row r="12768" spans="2:3">
      <c r="B12768" s="45">
        <v>26040</v>
      </c>
      <c r="C12768" s="44">
        <v>116.95</v>
      </c>
    </row>
    <row r="12769" spans="2:3">
      <c r="B12769" s="45">
        <v>26039</v>
      </c>
      <c r="C12769" s="44">
        <v>117.48</v>
      </c>
    </row>
    <row r="12770" spans="2:3">
      <c r="B12770" s="45">
        <v>26038</v>
      </c>
      <c r="C12770" s="44">
        <v>118.12</v>
      </c>
    </row>
    <row r="12771" spans="2:3">
      <c r="B12771" s="45">
        <v>26037</v>
      </c>
      <c r="C12771" s="44">
        <v>118.57</v>
      </c>
    </row>
    <row r="12772" spans="2:3">
      <c r="B12772" s="45">
        <v>26036</v>
      </c>
      <c r="C12772" s="44">
        <v>118.16</v>
      </c>
    </row>
    <row r="12773" spans="2:3">
      <c r="B12773" s="45">
        <v>26035</v>
      </c>
      <c r="C12773" s="44">
        <v>118.06</v>
      </c>
    </row>
    <row r="12774" spans="2:3">
      <c r="B12774" s="45">
        <v>26033</v>
      </c>
      <c r="C12774" s="44">
        <v>118.58</v>
      </c>
    </row>
    <row r="12775" spans="2:3">
      <c r="B12775" s="45">
        <v>26032</v>
      </c>
      <c r="C12775" s="44">
        <v>118.27</v>
      </c>
    </row>
    <row r="12776" spans="2:3">
      <c r="B12776" s="45">
        <v>26031</v>
      </c>
      <c r="C12776" s="44">
        <v>118.43</v>
      </c>
    </row>
    <row r="12777" spans="2:3">
      <c r="B12777" s="45">
        <v>26030</v>
      </c>
      <c r="C12777" s="44">
        <v>118.72</v>
      </c>
    </row>
    <row r="12778" spans="2:3">
      <c r="B12778" s="45">
        <v>26029</v>
      </c>
      <c r="C12778" s="44">
        <v>118.96</v>
      </c>
    </row>
    <row r="12779" spans="2:3">
      <c r="B12779" s="45">
        <v>26028</v>
      </c>
      <c r="C12779" s="44">
        <v>119.09</v>
      </c>
    </row>
    <row r="12780" spans="2:3">
      <c r="B12780" s="45">
        <v>26026</v>
      </c>
      <c r="C12780" s="44">
        <v>120.04</v>
      </c>
    </row>
    <row r="12781" spans="2:3">
      <c r="B12781" s="45">
        <v>26025</v>
      </c>
      <c r="C12781" s="44">
        <v>119.87</v>
      </c>
    </row>
    <row r="12782" spans="2:3">
      <c r="B12782" s="45">
        <v>26024</v>
      </c>
      <c r="C12782" s="44">
        <v>118.48</v>
      </c>
    </row>
    <row r="12783" spans="2:3">
      <c r="B12783" s="45">
        <v>26023</v>
      </c>
      <c r="C12783" s="44">
        <v>117.78</v>
      </c>
    </row>
    <row r="12784" spans="2:3">
      <c r="B12784" s="45">
        <v>26022</v>
      </c>
      <c r="C12784" s="44">
        <v>118.01</v>
      </c>
    </row>
    <row r="12785" spans="2:3">
      <c r="B12785" s="45">
        <v>26019</v>
      </c>
      <c r="C12785" s="44">
        <v>120.61</v>
      </c>
    </row>
    <row r="12786" spans="2:3">
      <c r="B12786" s="45">
        <v>26018</v>
      </c>
      <c r="C12786" s="44">
        <v>121.16</v>
      </c>
    </row>
    <row r="12787" spans="2:3">
      <c r="B12787" s="45">
        <v>26017</v>
      </c>
      <c r="C12787" s="44">
        <v>122.44</v>
      </c>
    </row>
    <row r="12788" spans="2:3">
      <c r="B12788" s="45">
        <v>26016</v>
      </c>
      <c r="C12788" s="44">
        <v>122.87</v>
      </c>
    </row>
    <row r="12789" spans="2:3">
      <c r="B12789" s="45">
        <v>26015</v>
      </c>
      <c r="C12789" s="44">
        <v>122.76</v>
      </c>
    </row>
    <row r="12790" spans="2:3">
      <c r="B12790" s="45">
        <v>26014</v>
      </c>
      <c r="C12790" s="44">
        <v>122.65</v>
      </c>
    </row>
    <row r="12791" spans="2:3">
      <c r="B12791" s="45">
        <v>26012</v>
      </c>
      <c r="C12791" s="44">
        <v>123.44</v>
      </c>
    </row>
    <row r="12792" spans="2:3">
      <c r="B12792" s="45">
        <v>26011</v>
      </c>
      <c r="C12792" s="44">
        <v>123.27</v>
      </c>
    </row>
    <row r="12793" spans="2:3">
      <c r="B12793" s="45">
        <v>26010</v>
      </c>
      <c r="C12793" s="44">
        <v>123.99</v>
      </c>
    </row>
    <row r="12794" spans="2:3">
      <c r="B12794" s="45">
        <v>26009</v>
      </c>
      <c r="C12794" s="44">
        <v>124.3</v>
      </c>
    </row>
    <row r="12795" spans="2:3">
      <c r="B12795" s="45">
        <v>26008</v>
      </c>
      <c r="C12795" s="44">
        <v>124.17</v>
      </c>
    </row>
    <row r="12796" spans="2:3">
      <c r="B12796" s="45">
        <v>26007</v>
      </c>
      <c r="C12796" s="44">
        <v>124.85</v>
      </c>
    </row>
    <row r="12797" spans="2:3">
      <c r="B12797" s="45">
        <v>26005</v>
      </c>
      <c r="C12797" s="44">
        <v>125.25</v>
      </c>
    </row>
    <row r="12798" spans="2:3">
      <c r="B12798" s="45">
        <v>26004</v>
      </c>
      <c r="C12798" s="44">
        <v>124.8</v>
      </c>
    </row>
    <row r="12799" spans="2:3">
      <c r="B12799" s="45">
        <v>26003</v>
      </c>
      <c r="C12799" s="44">
        <v>124.99</v>
      </c>
    </row>
    <row r="12800" spans="2:3">
      <c r="B12800" s="45">
        <v>26002</v>
      </c>
      <c r="C12800" s="44">
        <v>125.71</v>
      </c>
    </row>
    <row r="12801" spans="2:3">
      <c r="B12801" s="45">
        <v>26001</v>
      </c>
      <c r="C12801" s="44">
        <v>126.69</v>
      </c>
    </row>
    <row r="12802" spans="2:3">
      <c r="B12802" s="45">
        <v>26000</v>
      </c>
      <c r="C12802" s="44">
        <v>128.25</v>
      </c>
    </row>
    <row r="12803" spans="2:3">
      <c r="B12803" s="45">
        <v>25998</v>
      </c>
      <c r="C12803" s="44">
        <v>128.99</v>
      </c>
    </row>
    <row r="12804" spans="2:3">
      <c r="B12804" s="45">
        <v>25997</v>
      </c>
      <c r="C12804" s="44">
        <v>127.94</v>
      </c>
    </row>
    <row r="12805" spans="2:3">
      <c r="B12805" s="45">
        <v>25996</v>
      </c>
      <c r="C12805" s="44">
        <v>127.82</v>
      </c>
    </row>
    <row r="12806" spans="2:3">
      <c r="B12806" s="45">
        <v>25995</v>
      </c>
      <c r="C12806" s="44">
        <v>128.55000000000001</v>
      </c>
    </row>
    <row r="12807" spans="2:3">
      <c r="B12807" s="45">
        <v>25994</v>
      </c>
      <c r="C12807" s="44">
        <v>127.92</v>
      </c>
    </row>
    <row r="12808" spans="2:3">
      <c r="B12808" s="45">
        <v>25993</v>
      </c>
      <c r="C12808" s="44">
        <v>127.97</v>
      </c>
    </row>
    <row r="12809" spans="2:3">
      <c r="B12809" s="45">
        <v>25991</v>
      </c>
      <c r="C12809" s="44">
        <v>128.47999999999999</v>
      </c>
    </row>
    <row r="12810" spans="2:3">
      <c r="B12810" s="45">
        <v>25990</v>
      </c>
      <c r="C12810" s="44">
        <v>128.63</v>
      </c>
    </row>
    <row r="12811" spans="2:3">
      <c r="B12811" s="45">
        <v>25989</v>
      </c>
      <c r="C12811" s="44">
        <v>129.01</v>
      </c>
    </row>
    <row r="12812" spans="2:3">
      <c r="B12812" s="45">
        <v>25988</v>
      </c>
      <c r="C12812" s="44">
        <v>129.38999999999999</v>
      </c>
    </row>
    <row r="12813" spans="2:3">
      <c r="B12813" s="45">
        <v>25987</v>
      </c>
      <c r="C12813" s="44">
        <v>128.71</v>
      </c>
    </row>
    <row r="12814" spans="2:3">
      <c r="B12814" s="45">
        <v>25986</v>
      </c>
      <c r="C12814" s="44">
        <v>127.69</v>
      </c>
    </row>
    <row r="12815" spans="2:3">
      <c r="B12815" s="45">
        <v>25984</v>
      </c>
      <c r="C12815" s="44">
        <v>128.69999999999999</v>
      </c>
    </row>
    <row r="12816" spans="2:3">
      <c r="B12816" s="45">
        <v>25983</v>
      </c>
      <c r="C12816" s="44">
        <v>129.41</v>
      </c>
    </row>
    <row r="12817" spans="2:3">
      <c r="B12817" s="45">
        <v>25982</v>
      </c>
      <c r="C12817" s="44">
        <v>130.04</v>
      </c>
    </row>
    <row r="12818" spans="2:3">
      <c r="B12818" s="45">
        <v>25981</v>
      </c>
      <c r="C12818" s="44">
        <v>130.53</v>
      </c>
    </row>
    <row r="12819" spans="2:3">
      <c r="B12819" s="45">
        <v>25980</v>
      </c>
      <c r="C12819" s="44">
        <v>130.34</v>
      </c>
    </row>
    <row r="12820" spans="2:3">
      <c r="B12820" s="45">
        <v>25979</v>
      </c>
      <c r="C12820" s="44">
        <v>131.46</v>
      </c>
    </row>
    <row r="12821" spans="2:3">
      <c r="B12821" s="45">
        <v>25977</v>
      </c>
      <c r="C12821" s="44">
        <v>131.55000000000001</v>
      </c>
    </row>
    <row r="12822" spans="2:3">
      <c r="B12822" s="45">
        <v>25976</v>
      </c>
      <c r="C12822" s="44">
        <v>132.05000000000001</v>
      </c>
    </row>
    <row r="12823" spans="2:3">
      <c r="B12823" s="45">
        <v>25975</v>
      </c>
      <c r="C12823" s="44">
        <v>132.25</v>
      </c>
    </row>
    <row r="12824" spans="2:3">
      <c r="B12824" s="45">
        <v>25974</v>
      </c>
      <c r="C12824" s="44">
        <v>130.81</v>
      </c>
    </row>
    <row r="12825" spans="2:3">
      <c r="B12825" s="45">
        <v>25973</v>
      </c>
      <c r="C12825" s="44">
        <v>131.4</v>
      </c>
    </row>
    <row r="12826" spans="2:3">
      <c r="B12826" s="45">
        <v>25972</v>
      </c>
      <c r="C12826" s="44">
        <v>130.04</v>
      </c>
    </row>
    <row r="12827" spans="2:3">
      <c r="B12827" s="45">
        <v>25970</v>
      </c>
      <c r="C12827" s="44">
        <v>129.88999999999999</v>
      </c>
    </row>
    <row r="12828" spans="2:3">
      <c r="B12828" s="45">
        <v>25969</v>
      </c>
      <c r="C12828" s="44">
        <v>129.75</v>
      </c>
    </row>
    <row r="12829" spans="2:3">
      <c r="B12829" s="45">
        <v>25968</v>
      </c>
      <c r="C12829" s="44">
        <v>128.96</v>
      </c>
    </row>
    <row r="12830" spans="2:3">
      <c r="B12830" s="45">
        <v>25967</v>
      </c>
      <c r="C12830" s="44">
        <v>128.02000000000001</v>
      </c>
    </row>
    <row r="12831" spans="2:3">
      <c r="B12831" s="45">
        <v>25966</v>
      </c>
      <c r="C12831" s="44">
        <v>127.9</v>
      </c>
    </row>
    <row r="12832" spans="2:3">
      <c r="B12832" s="45">
        <v>25965</v>
      </c>
      <c r="C12832" s="44">
        <v>128.26</v>
      </c>
    </row>
    <row r="12833" spans="2:3">
      <c r="B12833" s="45">
        <v>25958</v>
      </c>
      <c r="C12833" s="44">
        <v>126.89</v>
      </c>
    </row>
    <row r="12834" spans="2:3">
      <c r="B12834" s="45">
        <v>25956</v>
      </c>
      <c r="C12834" s="44">
        <v>126.49</v>
      </c>
    </row>
    <row r="12835" spans="2:3">
      <c r="B12835" s="45">
        <v>25955</v>
      </c>
      <c r="C12835" s="44">
        <v>125.77</v>
      </c>
    </row>
    <row r="12836" spans="2:3">
      <c r="B12836" s="45">
        <v>25954</v>
      </c>
      <c r="C12836" s="44">
        <v>124.43</v>
      </c>
    </row>
    <row r="12837" spans="2:3">
      <c r="B12837" s="45">
        <v>25953</v>
      </c>
      <c r="C12837" s="44">
        <v>124.59</v>
      </c>
    </row>
    <row r="12838" spans="2:3">
      <c r="B12838" s="45">
        <v>25952</v>
      </c>
      <c r="C12838" s="44">
        <v>124.22</v>
      </c>
    </row>
    <row r="12839" spans="2:3">
      <c r="B12839" s="45">
        <v>25951</v>
      </c>
      <c r="C12839" s="44">
        <v>122.87</v>
      </c>
    </row>
    <row r="12840" spans="2:3">
      <c r="B12840" s="45">
        <v>25949</v>
      </c>
      <c r="C12840" s="44">
        <v>122.77</v>
      </c>
    </row>
    <row r="12841" spans="2:3">
      <c r="B12841" s="45">
        <v>25948</v>
      </c>
      <c r="C12841" s="44">
        <v>123.03</v>
      </c>
    </row>
    <row r="12842" spans="2:3">
      <c r="B12842" s="45">
        <v>25947</v>
      </c>
      <c r="C12842" s="44">
        <v>121.88</v>
      </c>
    </row>
    <row r="12843" spans="2:3">
      <c r="B12843" s="45">
        <v>25946</v>
      </c>
      <c r="C12843" s="44">
        <v>122.38</v>
      </c>
    </row>
    <row r="12844" spans="2:3">
      <c r="B12844" s="45">
        <v>25945</v>
      </c>
      <c r="C12844" s="44">
        <v>122.41</v>
      </c>
    </row>
    <row r="12845" spans="2:3">
      <c r="B12845" s="45">
        <v>25944</v>
      </c>
      <c r="C12845" s="44">
        <v>122.04</v>
      </c>
    </row>
    <row r="12846" spans="2:3">
      <c r="B12846" s="45">
        <v>25942</v>
      </c>
      <c r="C12846" s="44">
        <v>121.13</v>
      </c>
    </row>
    <row r="12847" spans="2:3">
      <c r="B12847" s="45">
        <v>25941</v>
      </c>
      <c r="C12847" s="44">
        <v>121.94</v>
      </c>
    </row>
    <row r="12848" spans="2:3">
      <c r="B12848" s="45">
        <v>25940</v>
      </c>
      <c r="C12848" s="44">
        <v>122.51</v>
      </c>
    </row>
    <row r="12849" spans="2:3">
      <c r="B12849" s="45">
        <v>25939</v>
      </c>
      <c r="C12849" s="44">
        <v>122.93</v>
      </c>
    </row>
    <row r="12850" spans="2:3">
      <c r="B12850" s="45">
        <v>25938</v>
      </c>
      <c r="C12850" s="44">
        <v>123.28</v>
      </c>
    </row>
    <row r="12851" spans="2:3">
      <c r="B12851" s="45"/>
      <c r="C12851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showGridLines="0" workbookViewId="0">
      <selection activeCell="E16" sqref="E16"/>
    </sheetView>
  </sheetViews>
  <sheetFormatPr defaultRowHeight="15.75"/>
  <cols>
    <col min="1" max="1" width="10.75" style="72" bestFit="1" customWidth="1"/>
    <col min="2" max="2" width="9.5" style="72" bestFit="1" customWidth="1"/>
    <col min="3" max="4" width="9.625" style="72" bestFit="1" customWidth="1"/>
    <col min="5" max="6" width="9.25" style="72" bestFit="1" customWidth="1"/>
    <col min="7" max="7" width="13.125" style="72" bestFit="1" customWidth="1"/>
    <col min="8" max="8" width="11.75" style="72" bestFit="1" customWidth="1"/>
    <col min="9" max="16384" width="9" style="72"/>
  </cols>
  <sheetData>
    <row r="1" spans="1:8">
      <c r="A1" s="72" t="s">
        <v>30</v>
      </c>
      <c r="B1" s="72" t="s">
        <v>25</v>
      </c>
      <c r="C1" s="72" t="s">
        <v>24</v>
      </c>
      <c r="D1" s="72" t="s">
        <v>26</v>
      </c>
      <c r="E1" s="72" t="s">
        <v>27</v>
      </c>
      <c r="F1" s="72" t="s">
        <v>28</v>
      </c>
      <c r="G1" s="72" t="s">
        <v>32</v>
      </c>
      <c r="H1" s="72" t="s">
        <v>31</v>
      </c>
    </row>
    <row r="2" spans="1:8">
      <c r="A2" s="72">
        <v>19891128</v>
      </c>
      <c r="B2" s="72" t="s">
        <v>29</v>
      </c>
      <c r="C2" s="72">
        <v>9040.09</v>
      </c>
      <c r="D2" s="72">
        <v>9588.07</v>
      </c>
      <c r="E2" s="73">
        <v>-547.98</v>
      </c>
      <c r="F2" s="73">
        <v>-185.49</v>
      </c>
      <c r="G2" s="73">
        <v>750.47</v>
      </c>
      <c r="H2" s="73">
        <v>875.14</v>
      </c>
    </row>
    <row r="3" spans="1:8">
      <c r="A3" s="72">
        <v>19900226</v>
      </c>
      <c r="B3" s="72" t="s">
        <v>29</v>
      </c>
      <c r="C3" s="72">
        <v>11086.63</v>
      </c>
      <c r="D3" s="72">
        <v>11658.66</v>
      </c>
      <c r="E3" s="73">
        <v>-572.03</v>
      </c>
      <c r="F3" s="73">
        <v>-155.69</v>
      </c>
      <c r="G3" s="73">
        <v>1162.5999999999999</v>
      </c>
      <c r="H3" s="73">
        <v>970.68</v>
      </c>
    </row>
    <row r="4" spans="1:8">
      <c r="A4" s="72">
        <v>19900407</v>
      </c>
      <c r="B4" s="72" t="s">
        <v>29</v>
      </c>
      <c r="C4" s="72">
        <v>9828.2199999999993</v>
      </c>
      <c r="D4" s="72">
        <v>10440.67</v>
      </c>
      <c r="E4" s="73">
        <v>-612.45000000000005</v>
      </c>
      <c r="F4" s="73">
        <v>-466.42</v>
      </c>
      <c r="G4" s="73">
        <v>944.87</v>
      </c>
      <c r="H4" s="73">
        <v>1079.67</v>
      </c>
    </row>
    <row r="5" spans="1:8">
      <c r="A5" s="72">
        <v>19900501</v>
      </c>
      <c r="B5" s="72" t="s">
        <v>29</v>
      </c>
      <c r="C5" s="72">
        <v>8734.93</v>
      </c>
      <c r="D5" s="72">
        <v>9292.3700000000008</v>
      </c>
      <c r="E5" s="73">
        <v>-557.44000000000005</v>
      </c>
      <c r="F5" s="73">
        <v>-373.13</v>
      </c>
      <c r="G5" s="73">
        <v>971.73</v>
      </c>
      <c r="H5" s="73">
        <v>1126.1099999999999</v>
      </c>
    </row>
    <row r="6" spans="1:8">
      <c r="A6" s="72">
        <v>19900516</v>
      </c>
      <c r="B6" s="72" t="s">
        <v>29</v>
      </c>
      <c r="C6" s="72">
        <v>8059.14</v>
      </c>
      <c r="D6" s="72">
        <v>8569.5499999999993</v>
      </c>
      <c r="E6" s="73">
        <v>-510.41</v>
      </c>
      <c r="F6" s="73">
        <v>294.52999999999997</v>
      </c>
      <c r="G6" s="73">
        <v>1251.9100000000001</v>
      </c>
      <c r="H6" s="73">
        <v>830.63</v>
      </c>
    </row>
    <row r="7" spans="1:8">
      <c r="A7" s="72">
        <v>19900518</v>
      </c>
      <c r="B7" s="72" t="s">
        <v>29</v>
      </c>
      <c r="C7" s="72">
        <v>7416.96</v>
      </c>
      <c r="D7" s="72">
        <v>7927.17</v>
      </c>
      <c r="E7" s="73">
        <v>-510.21</v>
      </c>
      <c r="F7" s="73">
        <v>-131.97</v>
      </c>
      <c r="G7" s="73">
        <v>726.28</v>
      </c>
      <c r="H7" s="73">
        <v>986.27</v>
      </c>
    </row>
    <row r="8" spans="1:8">
      <c r="A8" s="72">
        <v>19900604</v>
      </c>
      <c r="B8" s="72" t="s">
        <v>29</v>
      </c>
      <c r="C8" s="72">
        <v>7347.74</v>
      </c>
      <c r="D8" s="72">
        <v>7857.01</v>
      </c>
      <c r="E8" s="73">
        <v>-509.27</v>
      </c>
      <c r="F8" s="73">
        <v>192.53</v>
      </c>
      <c r="G8" s="73">
        <v>1288.69</v>
      </c>
      <c r="H8" s="73">
        <v>1110.72</v>
      </c>
    </row>
    <row r="9" spans="1:8">
      <c r="A9" s="72">
        <v>19990716</v>
      </c>
      <c r="B9" s="72" t="s">
        <v>29</v>
      </c>
      <c r="C9" s="72">
        <v>7411.58</v>
      </c>
      <c r="D9" s="72">
        <v>7918.04</v>
      </c>
      <c r="E9" s="73">
        <v>-506.46</v>
      </c>
      <c r="F9" s="73">
        <v>29.38</v>
      </c>
      <c r="G9" s="73">
        <v>1355.41</v>
      </c>
      <c r="H9" s="73">
        <v>1291.3499999999999</v>
      </c>
    </row>
    <row r="10" spans="1:8">
      <c r="A10" s="72">
        <v>20000313</v>
      </c>
      <c r="B10" s="72" t="s">
        <v>29</v>
      </c>
      <c r="C10" s="72">
        <v>8811.9500000000007</v>
      </c>
      <c r="D10" s="72">
        <v>9429.6</v>
      </c>
      <c r="E10" s="73">
        <v>-617.65</v>
      </c>
      <c r="F10" s="73">
        <v>-157.66999999999999</v>
      </c>
      <c r="G10" s="73">
        <v>1446.45</v>
      </c>
      <c r="H10" s="73">
        <v>2136.85</v>
      </c>
    </row>
    <row r="11" spans="1:8">
      <c r="A11" s="72">
        <v>20000415</v>
      </c>
      <c r="B11" s="72" t="s">
        <v>29</v>
      </c>
      <c r="C11" s="72">
        <v>8866.7999999999993</v>
      </c>
      <c r="D11" s="72">
        <v>9374.61</v>
      </c>
      <c r="E11" s="73">
        <v>-507.81</v>
      </c>
      <c r="F11" s="73">
        <v>-287.99</v>
      </c>
      <c r="G11" s="73">
        <v>1563.16</v>
      </c>
      <c r="H11" s="73">
        <v>1856.71</v>
      </c>
    </row>
    <row r="12" spans="1:8">
      <c r="A12" s="72">
        <v>20080122</v>
      </c>
      <c r="B12" s="72" t="s">
        <v>29</v>
      </c>
      <c r="C12" s="72">
        <v>7581.96</v>
      </c>
      <c r="D12" s="72">
        <v>8110.2</v>
      </c>
      <c r="E12" s="73">
        <v>-528.24</v>
      </c>
      <c r="F12" s="73">
        <v>-74.45</v>
      </c>
      <c r="G12" s="73">
        <v>1348.3730800000001</v>
      </c>
      <c r="H12" s="73">
        <v>1425.2076300000001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1:AW65"/>
  <sheetViews>
    <sheetView showGridLines="0" tabSelected="1" zoomScaleNormal="100" workbookViewId="0">
      <pane ySplit="12" topLeftCell="A13" activePane="bottomLeft" state="frozen"/>
      <selection pane="bottomLeft" activeCell="J34" sqref="J34"/>
    </sheetView>
  </sheetViews>
  <sheetFormatPr defaultRowHeight="14.25"/>
  <cols>
    <col min="1" max="1" width="2.125" style="7" customWidth="1"/>
    <col min="2" max="2" width="9.625" style="8" customWidth="1"/>
    <col min="3" max="3" width="2.125" style="9" customWidth="1"/>
    <col min="4" max="4" width="10.625" style="8" customWidth="1"/>
    <col min="5" max="5" width="2.125" style="10" customWidth="1"/>
    <col min="6" max="6" width="9.625" style="11" customWidth="1"/>
    <col min="7" max="11" width="9.625" style="7" customWidth="1"/>
    <col min="12" max="12" width="11.75" style="7" customWidth="1"/>
    <col min="13" max="18" width="9.625" style="7" customWidth="1"/>
    <col min="19" max="21" width="9" style="7"/>
    <col min="22" max="22" width="10.5" style="7" bestFit="1" customWidth="1"/>
    <col min="23" max="31" width="10.5" style="7" customWidth="1"/>
    <col min="32" max="32" width="9.5" style="7" bestFit="1" customWidth="1"/>
    <col min="33" max="35" width="10.625" style="9" customWidth="1"/>
    <col min="36" max="16384" width="9" style="7"/>
  </cols>
  <sheetData>
    <row r="1" spans="2:49" ht="5.0999999999999996" customHeight="1"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2"/>
      <c r="AH1" s="32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</row>
    <row r="2" spans="2:49" ht="20.25">
      <c r="L2" s="35" t="str">
        <f>"近"&amp;AI7&amp;"次"&amp;"   "&amp;RIGHT(Data!A5,LEN(Data!A5)-FIND(" ",Data!A5))&amp;"跌500點行情統計"</f>
        <v>近11次   加權指數跌500點行情統計</v>
      </c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2:49" ht="5.0999999999999996" customHeight="1" thickBot="1"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2"/>
      <c r="AH3" s="32"/>
      <c r="AI3" s="32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</row>
    <row r="4" spans="2:49" ht="15" customHeight="1" thickTop="1">
      <c r="F4" s="51" t="s">
        <v>18</v>
      </c>
      <c r="G4" s="52">
        <f>G14</f>
        <v>60</v>
      </c>
      <c r="H4" s="52">
        <f>H14</f>
        <v>40</v>
      </c>
      <c r="I4" s="52">
        <f>I14</f>
        <v>20</v>
      </c>
      <c r="J4" s="52">
        <f>J14</f>
        <v>10</v>
      </c>
      <c r="K4" s="52">
        <f>K14</f>
        <v>5</v>
      </c>
      <c r="L4" s="63" t="s">
        <v>1</v>
      </c>
      <c r="M4" s="53">
        <f t="shared" ref="M4:R4" si="0">M14</f>
        <v>1</v>
      </c>
      <c r="N4" s="53">
        <f t="shared" si="0"/>
        <v>5</v>
      </c>
      <c r="O4" s="53">
        <f t="shared" si="0"/>
        <v>20</v>
      </c>
      <c r="P4" s="53">
        <f t="shared" si="0"/>
        <v>60</v>
      </c>
      <c r="Q4" s="53">
        <f t="shared" si="0"/>
        <v>120</v>
      </c>
      <c r="R4" s="53">
        <f t="shared" si="0"/>
        <v>240</v>
      </c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2"/>
      <c r="AH4" s="32"/>
      <c r="AI4" s="32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</row>
    <row r="5" spans="2:49" ht="15" customHeight="1">
      <c r="F5" s="56" t="s">
        <v>4</v>
      </c>
      <c r="G5" s="57">
        <f t="shared" ref="G5:R5" ca="1" si="1">AVERAGE(OFFSET(G$16,0,0,$AI$7,1))</f>
        <v>-0.12285253189456928</v>
      </c>
      <c r="H5" s="57">
        <f t="shared" ca="1" si="1"/>
        <v>-0.12399960424304531</v>
      </c>
      <c r="I5" s="57">
        <f t="shared" ca="1" si="1"/>
        <v>-0.11995701645421099</v>
      </c>
      <c r="J5" s="57">
        <f t="shared" ca="1" si="1"/>
        <v>-7.1358347377202508E-2</v>
      </c>
      <c r="K5" s="57">
        <f t="shared" ca="1" si="1"/>
        <v>-7.6737691914741321E-2</v>
      </c>
      <c r="L5" s="64">
        <f t="shared" ca="1" si="1"/>
        <v>-6.0215627922964983E-2</v>
      </c>
      <c r="M5" s="57">
        <f t="shared" ca="1" si="1"/>
        <v>-9.1370820256673406E-4</v>
      </c>
      <c r="N5" s="57">
        <f t="shared" ca="1" si="1"/>
        <v>-4.2072421418300032E-2</v>
      </c>
      <c r="O5" s="57">
        <f t="shared" ca="1" si="1"/>
        <v>-8.5676576452425254E-2</v>
      </c>
      <c r="P5" s="57">
        <f t="shared" ca="1" si="1"/>
        <v>-0.15510880303396757</v>
      </c>
      <c r="Q5" s="57">
        <f t="shared" ca="1" si="1"/>
        <v>-0.35655337022633837</v>
      </c>
      <c r="R5" s="57">
        <f t="shared" ca="1" si="1"/>
        <v>-0.38465889932895297</v>
      </c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2"/>
      <c r="AH5" s="32"/>
      <c r="AI5" s="32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</row>
    <row r="6" spans="2:49" ht="15" customHeight="1">
      <c r="F6" s="58" t="s">
        <v>5</v>
      </c>
      <c r="G6" s="59">
        <f t="shared" ref="G6:R6" ca="1" si="2">COUNTIF(OFFSET(G$16,0,0,$AI$7,1),"&gt;0")</f>
        <v>2</v>
      </c>
      <c r="H6" s="59">
        <f t="shared" ca="1" si="2"/>
        <v>1</v>
      </c>
      <c r="I6" s="59">
        <f t="shared" ca="1" si="2"/>
        <v>1</v>
      </c>
      <c r="J6" s="59">
        <f t="shared" ca="1" si="2"/>
        <v>1</v>
      </c>
      <c r="K6" s="59">
        <f t="shared" ca="1" si="2"/>
        <v>1</v>
      </c>
      <c r="L6" s="65">
        <f t="shared" ca="1" si="2"/>
        <v>0</v>
      </c>
      <c r="M6" s="59">
        <f t="shared" ca="1" si="2"/>
        <v>4</v>
      </c>
      <c r="N6" s="59">
        <f t="shared" ca="1" si="2"/>
        <v>4</v>
      </c>
      <c r="O6" s="59">
        <f t="shared" ca="1" si="2"/>
        <v>3</v>
      </c>
      <c r="P6" s="59">
        <f t="shared" ca="1" si="2"/>
        <v>4</v>
      </c>
      <c r="Q6" s="59">
        <f t="shared" ca="1" si="2"/>
        <v>1</v>
      </c>
      <c r="R6" s="59">
        <f t="shared" ca="1" si="2"/>
        <v>1</v>
      </c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10" t="s">
        <v>20</v>
      </c>
      <c r="AH6" s="10" t="s">
        <v>21</v>
      </c>
      <c r="AI6" s="10" t="s">
        <v>22</v>
      </c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</row>
    <row r="7" spans="2:49" ht="15" customHeight="1">
      <c r="F7" s="49" t="s">
        <v>6</v>
      </c>
      <c r="G7" s="24">
        <f t="shared" ref="G7:R7" ca="1" si="3">G6/$AI$7</f>
        <v>0.18181818181818182</v>
      </c>
      <c r="H7" s="24">
        <f t="shared" ca="1" si="3"/>
        <v>9.0909090909090912E-2</v>
      </c>
      <c r="I7" s="24">
        <f t="shared" ca="1" si="3"/>
        <v>9.0909090909090912E-2</v>
      </c>
      <c r="J7" s="24">
        <f t="shared" ca="1" si="3"/>
        <v>9.0909090909090912E-2</v>
      </c>
      <c r="K7" s="24">
        <f t="shared" ca="1" si="3"/>
        <v>9.0909090909090912E-2</v>
      </c>
      <c r="L7" s="66">
        <f t="shared" ca="1" si="3"/>
        <v>0</v>
      </c>
      <c r="M7" s="25">
        <f t="shared" ca="1" si="3"/>
        <v>0.36363636363636365</v>
      </c>
      <c r="N7" s="25">
        <f t="shared" ca="1" si="3"/>
        <v>0.36363636363636365</v>
      </c>
      <c r="O7" s="25">
        <f t="shared" ca="1" si="3"/>
        <v>0.27272727272727271</v>
      </c>
      <c r="P7" s="25">
        <f t="shared" ca="1" si="3"/>
        <v>0.36363636363636365</v>
      </c>
      <c r="Q7" s="25">
        <f t="shared" ca="1" si="3"/>
        <v>9.0909090909090912E-2</v>
      </c>
      <c r="R7" s="25">
        <f t="shared" ca="1" si="3"/>
        <v>9.0909090909090912E-2</v>
      </c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19">
        <f ca="1">OFFSET(Data!B1,COUNT(Data!C:C)+5-1,0)</f>
        <v>25938</v>
      </c>
      <c r="AH7" s="41">
        <f>Data!B6</f>
        <v>43136</v>
      </c>
      <c r="AI7" s="42">
        <f>COUNT(D16:D199)</f>
        <v>11</v>
      </c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</row>
    <row r="8" spans="2:49" ht="15" customHeight="1">
      <c r="F8" s="60" t="s">
        <v>23</v>
      </c>
      <c r="G8" s="61">
        <f t="shared" ref="G8:R8" ca="1" si="4">AVERAGEIF(OFFSET(G$16,0,0,$AI$7,1),"&gt;0",OFFSET(G$16,0,0,$AI$7,1))</f>
        <v>0.17954084478083077</v>
      </c>
      <c r="H8" s="61">
        <f t="shared" ca="1" si="4"/>
        <v>0.18636263437580913</v>
      </c>
      <c r="I8" s="61">
        <f t="shared" ca="1" si="4"/>
        <v>3.8747430017396889E-2</v>
      </c>
      <c r="J8" s="61">
        <f t="shared" ca="1" si="4"/>
        <v>9.3358371749048263E-2</v>
      </c>
      <c r="K8" s="61">
        <f t="shared" ca="1" si="4"/>
        <v>9.6176969921200062E-2</v>
      </c>
      <c r="L8" s="67" t="e">
        <f t="shared" ca="1" si="4"/>
        <v>#DIV/0!</v>
      </c>
      <c r="M8" s="61">
        <f t="shared" ca="1" si="4"/>
        <v>2.8339194396467371E-2</v>
      </c>
      <c r="N8" s="61">
        <f t="shared" ca="1" si="4"/>
        <v>2.5143956350944907E-2</v>
      </c>
      <c r="O8" s="61">
        <f t="shared" ca="1" si="4"/>
        <v>9.3586007947413855E-2</v>
      </c>
      <c r="P8" s="61">
        <f t="shared" ca="1" si="4"/>
        <v>0.12847896538003062</v>
      </c>
      <c r="Q8" s="61">
        <f t="shared" ca="1" si="4"/>
        <v>7.0522074915200239E-2</v>
      </c>
      <c r="R8" s="61">
        <f t="shared" ca="1" si="4"/>
        <v>0.2192622895522951</v>
      </c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2"/>
      <c r="AH8" s="32"/>
      <c r="AI8" s="32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</row>
    <row r="9" spans="2:49" ht="15" customHeight="1">
      <c r="F9" s="50" t="s">
        <v>7</v>
      </c>
      <c r="G9" s="29">
        <f t="shared" ref="G9:R9" ca="1" si="5">COUNTIF(OFFSET(G$16,0,0,$AI$7,1),"&lt;0")</f>
        <v>9</v>
      </c>
      <c r="H9" s="29">
        <f t="shared" ca="1" si="5"/>
        <v>10</v>
      </c>
      <c r="I9" s="29">
        <f t="shared" ca="1" si="5"/>
        <v>10</v>
      </c>
      <c r="J9" s="29">
        <f t="shared" ca="1" si="5"/>
        <v>10</v>
      </c>
      <c r="K9" s="29">
        <f t="shared" ca="1" si="5"/>
        <v>10</v>
      </c>
      <c r="L9" s="68">
        <f t="shared" ca="1" si="5"/>
        <v>11</v>
      </c>
      <c r="M9" s="29">
        <f t="shared" ca="1" si="5"/>
        <v>7</v>
      </c>
      <c r="N9" s="29">
        <f t="shared" ca="1" si="5"/>
        <v>7</v>
      </c>
      <c r="O9" s="29">
        <f t="shared" ca="1" si="5"/>
        <v>8</v>
      </c>
      <c r="P9" s="29">
        <f t="shared" ca="1" si="5"/>
        <v>7</v>
      </c>
      <c r="Q9" s="29">
        <f t="shared" ca="1" si="5"/>
        <v>10</v>
      </c>
      <c r="R9" s="29">
        <f t="shared" ca="1" si="5"/>
        <v>10</v>
      </c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2"/>
      <c r="AH9" s="32"/>
      <c r="AI9" s="32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</row>
    <row r="10" spans="2:49" customFormat="1" ht="15" customHeight="1">
      <c r="F10" s="50" t="s">
        <v>8</v>
      </c>
      <c r="G10" s="24">
        <f t="shared" ref="G10:R10" ca="1" si="6">G9/$AI$7</f>
        <v>0.81818181818181823</v>
      </c>
      <c r="H10" s="24">
        <f t="shared" ca="1" si="6"/>
        <v>0.90909090909090906</v>
      </c>
      <c r="I10" s="24">
        <f t="shared" ca="1" si="6"/>
        <v>0.90909090909090906</v>
      </c>
      <c r="J10" s="24">
        <f t="shared" ca="1" si="6"/>
        <v>0.90909090909090906</v>
      </c>
      <c r="K10" s="24">
        <f t="shared" ca="1" si="6"/>
        <v>0.90909090909090906</v>
      </c>
      <c r="L10" s="66">
        <f t="shared" ca="1" si="6"/>
        <v>1</v>
      </c>
      <c r="M10" s="25">
        <f t="shared" ca="1" si="6"/>
        <v>0.63636363636363635</v>
      </c>
      <c r="N10" s="25">
        <f t="shared" ca="1" si="6"/>
        <v>0.63636363636363635</v>
      </c>
      <c r="O10" s="25">
        <f t="shared" ca="1" si="6"/>
        <v>0.72727272727272729</v>
      </c>
      <c r="P10" s="25">
        <f t="shared" ca="1" si="6"/>
        <v>0.63636363636363635</v>
      </c>
      <c r="Q10" s="25">
        <f t="shared" ca="1" si="6"/>
        <v>0.90909090909090906</v>
      </c>
      <c r="R10" s="25">
        <f t="shared" ca="1" si="6"/>
        <v>0.90909090909090906</v>
      </c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9"/>
      <c r="AH10" s="39"/>
      <c r="AI10" s="39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</row>
    <row r="11" spans="2:49" customFormat="1" ht="15" customHeight="1" thickBot="1">
      <c r="F11" s="54" t="s">
        <v>23</v>
      </c>
      <c r="G11" s="55">
        <f t="shared" ref="G11:R11" ca="1" si="7">AVERAGEIF(OFFSET(G$16,0,0,$AI$7,1),"&lt;0",OFFSET(G$16,0,0,$AI$7,1))</f>
        <v>-0.19005106004465819</v>
      </c>
      <c r="H11" s="55">
        <f t="shared" ca="1" si="7"/>
        <v>-0.15503582810493075</v>
      </c>
      <c r="I11" s="55">
        <f t="shared" ca="1" si="7"/>
        <v>-0.13582746110137181</v>
      </c>
      <c r="J11" s="55">
        <f t="shared" ca="1" si="7"/>
        <v>-8.7830019289827588E-2</v>
      </c>
      <c r="K11" s="55">
        <f t="shared" ca="1" si="7"/>
        <v>-9.4029158098335466E-2</v>
      </c>
      <c r="L11" s="69">
        <f t="shared" ca="1" si="7"/>
        <v>-6.0215627922964983E-2</v>
      </c>
      <c r="M11" s="55">
        <f t="shared" ca="1" si="7"/>
        <v>-1.7629652544871938E-2</v>
      </c>
      <c r="N11" s="55">
        <f t="shared" ca="1" si="7"/>
        <v>-8.0481780143582857E-2</v>
      </c>
      <c r="O11" s="55">
        <f t="shared" ca="1" si="7"/>
        <v>-0.15290004560236492</v>
      </c>
      <c r="P11" s="55">
        <f t="shared" ca="1" si="7"/>
        <v>-0.31715895641339514</v>
      </c>
      <c r="Q11" s="55">
        <f t="shared" ca="1" si="7"/>
        <v>-0.3992609147404923</v>
      </c>
      <c r="R11" s="55">
        <f t="shared" ca="1" si="7"/>
        <v>-0.44505101821707777</v>
      </c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9"/>
      <c r="AH11" s="39"/>
      <c r="AI11" s="39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</row>
    <row r="12" spans="2:49" s="37" customFormat="1" ht="12" customHeight="1" thickTop="1">
      <c r="F12" s="28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40"/>
      <c r="AH12" s="40"/>
      <c r="AI12" s="40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</row>
    <row r="13" spans="2:49" customFormat="1" ht="9.9499999999999993" customHeight="1">
      <c r="D13" s="8"/>
      <c r="F13" s="28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9"/>
      <c r="AH13" s="39"/>
      <c r="AI13" s="39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</row>
    <row r="14" spans="2:49" ht="21.95" customHeight="1" thickBot="1">
      <c r="F14" s="36" t="s">
        <v>19</v>
      </c>
      <c r="G14" s="12">
        <v>60</v>
      </c>
      <c r="H14" s="12">
        <v>40</v>
      </c>
      <c r="I14" s="12">
        <v>20</v>
      </c>
      <c r="J14" s="12">
        <v>10</v>
      </c>
      <c r="K14" s="12">
        <v>5</v>
      </c>
      <c r="L14" s="13" t="s">
        <v>1</v>
      </c>
      <c r="M14" s="14">
        <v>1</v>
      </c>
      <c r="N14" s="14">
        <v>5</v>
      </c>
      <c r="O14" s="14">
        <v>20</v>
      </c>
      <c r="P14" s="14">
        <v>60</v>
      </c>
      <c r="Q14" s="14">
        <v>120</v>
      </c>
      <c r="R14" s="14">
        <v>240</v>
      </c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2"/>
      <c r="AG14" s="32"/>
      <c r="AH14" s="32"/>
      <c r="AI14" s="32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</row>
    <row r="15" spans="2:49" ht="15" customHeight="1">
      <c r="B15" s="26" t="s">
        <v>3</v>
      </c>
      <c r="C15" s="5"/>
      <c r="D15" s="26" t="s">
        <v>14</v>
      </c>
      <c r="E15" s="6"/>
      <c r="F15" s="62" t="s">
        <v>2</v>
      </c>
      <c r="G15" s="62" t="s">
        <v>0</v>
      </c>
      <c r="H15" s="62" t="s">
        <v>0</v>
      </c>
      <c r="I15" s="62" t="s">
        <v>0</v>
      </c>
      <c r="J15" s="62" t="s">
        <v>0</v>
      </c>
      <c r="K15" s="62" t="s">
        <v>0</v>
      </c>
      <c r="L15" s="62" t="s">
        <v>0</v>
      </c>
      <c r="M15" s="62" t="s">
        <v>0</v>
      </c>
      <c r="N15" s="62" t="s">
        <v>0</v>
      </c>
      <c r="O15" s="62" t="s">
        <v>0</v>
      </c>
      <c r="P15" s="62" t="s">
        <v>0</v>
      </c>
      <c r="Q15" s="62" t="s">
        <v>0</v>
      </c>
      <c r="R15" s="62" t="s">
        <v>0</v>
      </c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3"/>
      <c r="AG15" s="32"/>
      <c r="AH15" s="32"/>
      <c r="AI15" s="32"/>
      <c r="AJ15" s="34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</row>
    <row r="16" spans="2:49" ht="15" customHeight="1">
      <c r="B16" s="17" t="s">
        <v>16</v>
      </c>
      <c r="D16" s="18">
        <v>39469</v>
      </c>
      <c r="E16" s="19"/>
      <c r="F16" s="20">
        <f ca="1">IF(D16="","",IF(OR(D16&gt;$AH$7,D16&lt;$AG$7),"",INDEX(Data!$C:$C,MATCH(後幾日漲跌統計!D16,Data!$B:$B,-1))))</f>
        <v>7581.96</v>
      </c>
      <c r="G16" s="21">
        <f ca="1">IF(OR(G$14="",$D16="",$F16=""),"",IF(INDEX(Data!$C:$C,MATCH(後幾日漲跌統計!$D16,Data!$B:$B,-1)+G$14)="","",($F16/INDEX(Data!$C:$C,MATCH(後幾日漲跌統計!$D16,Data!$B:$B,-1)+G$14)-1)))</f>
        <v>-0.22710981174081635</v>
      </c>
      <c r="H16" s="21">
        <f ca="1">IF(OR(H$14="",$D16="",$F16=""),"",IF(INDEX(Data!$C:$C,MATCH(後幾日漲跌統計!$D16,Data!$B:$B,-1)+H$14)="","",($F16/INDEX(Data!$C:$C,MATCH(後幾日漲跌統計!$D16,Data!$B:$B,-1)+H$14)-1)))</f>
        <v>-0.1109677979158874</v>
      </c>
      <c r="I16" s="21">
        <f ca="1">IF(OR(I$14="",$D16="",$F16=""),"",IF(INDEX(Data!$C:$C,MATCH(後幾日漲跌統計!$D16,Data!$B:$B,-1)+I$14)="","",($F16/INDEX(Data!$C:$C,MATCH(後幾日漲跌統計!$D16,Data!$B:$B,-1)+I$14)-1)))</f>
        <v>-6.8037780192441E-2</v>
      </c>
      <c r="J16" s="21">
        <f ca="1">IF(OR(J$14="",$D16="",$F16=""),"",IF(INDEX(Data!$C:$C,MATCH(後幾日漲跌統計!$D16,Data!$B:$B,-1)+J$14)="","",($F16/INDEX(Data!$C:$C,MATCH(後幾日漲跌統計!$D16,Data!$B:$B,-1)+J$14)-1)))</f>
        <v>-4.7840550753430522E-2</v>
      </c>
      <c r="K16" s="71">
        <f ca="1">IF(OR(K$14="",$D16="",$F16=""),"",IF(INDEX(Data!$C:$C,MATCH(後幾日漲跌統計!$D16,Data!$B:$B,-1)+K$14)="","",($F16/INDEX(Data!$C:$C,MATCH(後幾日漲跌統計!$D16,Data!$B:$B,-1)+K$14)-1)))</f>
        <v>-0.10047408658842738</v>
      </c>
      <c r="L16" s="71">
        <f ca="1">IF(OR(L$14="",$D16="",$F16=""),"",IF(INDEX(Data!$C:$C,MATCH(後幾日漲跌統計!$D16,Data!$B:$B,-1)+1)="","",($F16/INDEX(Data!$C:$C,MATCH(後幾日漲跌統計!$D16,Data!$B:$B,-1)+1)-1)))</f>
        <v>-6.5132795738699345E-2</v>
      </c>
      <c r="M16" s="71">
        <f ca="1">IF(OR(M$14="",$D16="",$F16=""),"",IF(MATCH($D16,Data!$B:$B,-1)-M$14&lt;=5,"",(INDEX(Data!$C:$C,MATCH(後幾日漲跌統計!$D16,Data!$B:$B,-1)-後幾日漲跌統計!M$14)/$F16-1)))</f>
        <v>-2.2891178534310441E-2</v>
      </c>
      <c r="N16" s="71">
        <f ca="1">IF(OR(N$14="",$D16="",$F16=""),"",IF(MATCH($D16,Data!$B:$B,-1)-N$14&lt;=5,"",(INDEX(Data!$C:$C,MATCH(後幾日漲跌統計!$D16,Data!$B:$B,-1)-後幾日漲跌統計!N$14)/$F16-1)))</f>
        <v>-7.3068177621615771E-4</v>
      </c>
      <c r="O16" s="71">
        <f ca="1">IF(OR(O$14="",$D16="",$F16=""),"",IF(MATCH($D16,Data!$B:$B,-1)-O$14&lt;=5,"",(INDEX(Data!$C:$C,MATCH(後幾日漲跌統計!$D16,Data!$B:$B,-1)-後幾日漲跌統計!O$14)/$F16-1)))</f>
        <v>0.11608080232551998</v>
      </c>
      <c r="P16" s="71">
        <f ca="1">IF(OR(P$14="",$D16="",$F16=""),"",IF(MATCH($D16,Data!$B:$B,-1)-P$14&lt;=5,"",(INDEX(Data!$C:$C,MATCH(後幾日漲跌統計!$D16,Data!$B:$B,-1)-後幾日漲跌統計!P$14)/$F16-1)))</f>
        <v>0.18014734976180291</v>
      </c>
      <c r="Q16" s="71">
        <f ca="1">IF(OR(Q$14="",$D16="",$F16=""),"",IF(MATCH($D16,Data!$B:$B,-1)-Q$14&lt;=5,"",(INDEX(Data!$C:$C,MATCH(後幾日漲跌統計!$D16,Data!$B:$B,-1)-後幾日漲跌統計!Q$14)/$F16-1)))</f>
        <v>-6.545668929933679E-2</v>
      </c>
      <c r="R16" s="71">
        <f ca="1">IF(OR(R$14="",$D16="",$F16=""),"",IF(MATCH($D16,Data!$B:$B,-1)-R$14&lt;=5,"",(INDEX(Data!$C:$C,MATCH(後幾日漲跌統計!$D16,Data!$B:$B,-1)-後幾日漲跌統計!R$14)/$F16-1)))</f>
        <v>-0.41076845564999032</v>
      </c>
      <c r="S16" s="32"/>
      <c r="T16" s="32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3"/>
      <c r="AG16" s="32"/>
      <c r="AH16" s="32"/>
      <c r="AI16" s="32"/>
      <c r="AJ16" s="34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</row>
    <row r="17" spans="2:49" ht="15" customHeight="1">
      <c r="B17" s="7"/>
      <c r="D17" s="18">
        <v>36631</v>
      </c>
      <c r="E17" s="19"/>
      <c r="F17" s="70">
        <f ca="1">IF(D17="","",IF(OR(D17&gt;$AH$7,D17&lt;$AG$7),"",INDEX(Data!$C:$C,MATCH(後幾日漲跌統計!D17,Data!$B:$B,-1))))</f>
        <v>8866.7999999999993</v>
      </c>
      <c r="G17" s="71">
        <f ca="1">IF(OR(G$14="",$D17="",$F17=""),"",IF(INDEX(Data!$C:$C,MATCH(後幾日漲跌統計!$D17,Data!$B:$B,-1)+G$14)="","",($F17/INDEX(Data!$C:$C,MATCH(後幾日漲跌統計!$D17,Data!$B:$B,-1)+G$14)-1)))</f>
        <v>-3.1103301775458392E-2</v>
      </c>
      <c r="H17" s="71">
        <f ca="1">IF(OR(H$14="",$D17="",$F17=""),"",IF(INDEX(Data!$C:$C,MATCH(後幾日漲跌統計!$D17,Data!$B:$B,-1)+H$14)="","",($F17/INDEX(Data!$C:$C,MATCH(後幾日漲跌統計!$D17,Data!$B:$B,-1)+H$14)-1)))</f>
        <v>-0.10550840489999169</v>
      </c>
      <c r="I17" s="71">
        <f ca="1">IF(OR(I$14="",$D17="",$F17=""),"",IF(INDEX(Data!$C:$C,MATCH(後幾日漲跌統計!$D17,Data!$B:$B,-1)+I$14)="","",($F17/INDEX(Data!$C:$C,MATCH(後幾日漲跌統計!$D17,Data!$B:$B,-1)+I$14)-1)))</f>
        <v>3.8747430017396889E-2</v>
      </c>
      <c r="J17" s="71">
        <f ca="1">IF(OR(J$14="",$D17="",$F17=""),"",IF(INDEX(Data!$C:$C,MATCH(後幾日漲跌統計!$D17,Data!$B:$B,-1)+J$14)="","",($F17/INDEX(Data!$C:$C,MATCH(後幾日漲跌統計!$D17,Data!$B:$B,-1)+J$14)-1)))</f>
        <v>-0.11776909047672601</v>
      </c>
      <c r="K17" s="71">
        <f ca="1">IF(OR(K$14="",$D17="",$F17=""),"",IF(INDEX(Data!$C:$C,MATCH(後幾日漲跌統計!$D17,Data!$B:$B,-1)+K$14)="","",($F17/INDEX(Data!$C:$C,MATCH(後幾日漲跌統計!$D17,Data!$B:$B,-1)+K$14)-1)))</f>
        <v>-0.12448111474917756</v>
      </c>
      <c r="L17" s="71">
        <f ca="1">IF(OR(L$14="",$D17="",$F17=""),"",IF(INDEX(Data!$C:$C,MATCH(後幾日漲跌統計!$D17,Data!$B:$B,-1)+1)="","",($F17/INDEX(Data!$C:$C,MATCH(後幾日漲跌統計!$D17,Data!$B:$B,-1)+1)-1)))</f>
        <v>-5.4168653415982204E-2</v>
      </c>
      <c r="M17" s="71">
        <f ca="1">IF(OR(M$14="",$D17="",$F17=""),"",IF(MATCH($D17,Data!$B:$B,-1)-M$14&lt;=5,"",(INDEX(Data!$C:$C,MATCH(後幾日漲跌統計!$D17,Data!$B:$B,-1)-後幾日漲跌統計!M$14)/$F17-1)))</f>
        <v>1.4309559254748194E-2</v>
      </c>
      <c r="N17" s="71">
        <f ca="1">IF(OR(N$14="",$D17="",$F17=""),"",IF(MATCH($D17,Data!$B:$B,-1)-N$14&lt;=5,"",(INDEX(Data!$C:$C,MATCH(後幾日漲跌統計!$D17,Data!$B:$B,-1)-後幾日漲跌統計!N$14)/$F17-1)))</f>
        <v>2.8610096088780734E-2</v>
      </c>
      <c r="O17" s="71">
        <f ca="1">IF(OR(O$14="",$D17="",$F17=""),"",IF(MATCH($D17,Data!$B:$B,-1)-O$14&lt;=5,"",(INDEX(Data!$C:$C,MATCH(後幾日漲跌統計!$D17,Data!$B:$B,-1)-後幾日漲跌統計!O$14)/$F17-1)))</f>
        <v>-5.829498804529254E-2</v>
      </c>
      <c r="P17" s="71">
        <f ca="1">IF(OR(P$14="",$D17="",$F17=""),"",IF(MATCH($D17,Data!$B:$B,-1)-P$14&lt;=5,"",(INDEX(Data!$C:$C,MATCH(後幾日漲跌統計!$D17,Data!$B:$B,-1)-後幾日漲跌統計!P$14)/$F17-1)))</f>
        <v>-9.1832453647313517E-2</v>
      </c>
      <c r="Q17" s="71">
        <f ca="1">IF(OR(Q$14="",$D17="",$F17=""),"",IF(MATCH($D17,Data!$B:$B,-1)-Q$14&lt;=5,"",(INDEX(Data!$C:$C,MATCH(後幾日漲跌統計!$D17,Data!$B:$B,-1)-後幾日漲跌統計!Q$14)/$F17-1)))</f>
        <v>-0.22406166824559026</v>
      </c>
      <c r="R17" s="71">
        <f ca="1">IF(OR(R$14="",$D17="",$F17=""),"",IF(MATCH($D17,Data!$B:$B,-1)-R$14&lt;=5,"",(INDEX(Data!$C:$C,MATCH(後幾日漲跌統計!$D17,Data!$B:$B,-1)-後幾日漲跌統計!R$14)/$F17-1)))</f>
        <v>-0.3593596336897189</v>
      </c>
      <c r="S17" s="32"/>
      <c r="T17" s="32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3"/>
      <c r="AG17" s="32"/>
      <c r="AH17" s="32"/>
      <c r="AI17" s="32"/>
      <c r="AJ17" s="34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</row>
    <row r="18" spans="2:49" ht="15" customHeight="1">
      <c r="D18" s="18">
        <v>36598</v>
      </c>
      <c r="E18" s="19"/>
      <c r="F18" s="70">
        <f ca="1">IF(D18="","",IF(OR(D18&gt;$AH$7,D18&lt;$AG$7),"",INDEX(Data!$C:$C,MATCH(後幾日漲跌統計!D18,Data!$B:$B,-1))))</f>
        <v>8811.9500000000007</v>
      </c>
      <c r="G18" s="71">
        <f ca="1">IF(OR(G$14="",$D18="",$F18=""),"",IF(INDEX(Data!$C:$C,MATCH(後幾日漲跌統計!$D18,Data!$B:$B,-1)+G$14)="","",($F18/INDEX(Data!$C:$C,MATCH(後幾日漲跌統計!$D18,Data!$B:$B,-1)+G$14)-1)))</f>
        <v>0.1177556982143968</v>
      </c>
      <c r="H18" s="71">
        <f ca="1">IF(OR(H$14="",$D18="",$F18=""),"",IF(INDEX(Data!$C:$C,MATCH(後幾日漲跌統計!$D18,Data!$B:$B,-1)+H$14)="","",($F18/INDEX(Data!$C:$C,MATCH(後幾日漲跌統計!$D18,Data!$B:$B,-1)+H$14)-1)))</f>
        <v>-3.2418341991327759E-2</v>
      </c>
      <c r="I18" s="71">
        <f ca="1">IF(OR(I$14="",$D18="",$F18=""),"",IF(INDEX(Data!$C:$C,MATCH(後幾日漲跌統計!$D18,Data!$B:$B,-1)+I$14)="","",($F18/INDEX(Data!$C:$C,MATCH(後幾日漲跌統計!$D18,Data!$B:$B,-1)+I$14)-1)))</f>
        <v>-0.11506526581332699</v>
      </c>
      <c r="J18" s="71">
        <f ca="1">IF(OR(J$14="",$D18="",$F18=""),"",IF(INDEX(Data!$C:$C,MATCH(後幾日漲跌統計!$D18,Data!$B:$B,-1)+J$14)="","",($F18/INDEX(Data!$C:$C,MATCH(後幾日漲跌統計!$D18,Data!$B:$B,-1)+J$14)-1)))</f>
        <v>-6.6129076700360501E-2</v>
      </c>
      <c r="K18" s="71">
        <f ca="1">IF(OR(K$14="",$D18="",$F18=""),"",IF(INDEX(Data!$C:$C,MATCH(後幾日漲跌統計!$D18,Data!$B:$B,-1)+K$14)="","",($F18/INDEX(Data!$C:$C,MATCH(後幾日漲跌統計!$D18,Data!$B:$B,-1)+K$14)-1)))</f>
        <v>-5.9347282371414622E-2</v>
      </c>
      <c r="L18" s="71">
        <f ca="1">IF(OR(L$14="",$D18="",$F18=""),"",IF(INDEX(Data!$C:$C,MATCH(後幾日漲跌統計!$D18,Data!$B:$B,-1)+1)="","",($F18/INDEX(Data!$C:$C,MATCH(後幾日漲跌統計!$D18,Data!$B:$B,-1)+1)-1)))</f>
        <v>-6.5501187749215206E-2</v>
      </c>
      <c r="M18" s="71">
        <f ca="1">IF(OR(M$14="",$D18="",$F18=""),"",IF(MATCH($D18,Data!$B:$B,-1)-M$14&lt;=5,"",(INDEX(Data!$C:$C,MATCH(後幾日漲跌統計!$D18,Data!$B:$B,-1)-後幾日漲跌統計!M$14)/$F18-1)))</f>
        <v>2.6815858010995619E-3</v>
      </c>
      <c r="N18" s="71">
        <f ca="1">IF(OR(N$14="",$D18="",$F18=""),"",IF(MATCH($D18,Data!$B:$B,-1)-N$14&lt;=5,"",(INDEX(Data!$C:$C,MATCH(後幾日漲跌統計!$D18,Data!$B:$B,-1)-後幾日漲跌統計!N$14)/$F18-1)))</f>
        <v>-3.1309755502471281E-2</v>
      </c>
      <c r="O18" s="71">
        <f ca="1">IF(OR(O$14="",$D18="",$F18=""),"",IF(MATCH($D18,Data!$B:$B,-1)-O$14&lt;=5,"",(INDEX(Data!$C:$C,MATCH(後幾日漲跌統計!$D18,Data!$B:$B,-1)-後幾日漲跌統計!O$14)/$F18-1)))</f>
        <v>0.14928931734746542</v>
      </c>
      <c r="P18" s="71">
        <f ca="1">IF(OR(P$14="",$D18="",$F18=""),"",IF(MATCH($D18,Data!$B:$B,-1)-P$14&lt;=5,"",(INDEX(Data!$C:$C,MATCH(後幾日漲跌統計!$D18,Data!$B:$B,-1)-後幾日漲跌統計!P$14)/$F18-1)))</f>
        <v>1.4476931893621758E-2</v>
      </c>
      <c r="Q18" s="71">
        <f ca="1">IF(OR(Q$14="",$D18="",$F18=""),"",IF(MATCH($D18,Data!$B:$B,-1)-Q$14&lt;=5,"",(INDEX(Data!$C:$C,MATCH(後幾日漲跌統計!$D18,Data!$B:$B,-1)-後幾日漲跌統計!Q$14)/$F18-1)))</f>
        <v>-7.5885587185583248E-2</v>
      </c>
      <c r="R18" s="71">
        <f ca="1">IF(OR(R$14="",$D18="",$F18=""),"",IF(MATCH($D18,Data!$B:$B,-1)-R$14&lt;=5,"",(INDEX(Data!$C:$C,MATCH(後幾日漲跌統計!$D18,Data!$B:$B,-1)-後幾日漲跌統計!R$14)/$F18-1)))</f>
        <v>-0.33068957495219564</v>
      </c>
      <c r="S18" s="32"/>
      <c r="T18" s="32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3"/>
      <c r="AG18" s="32"/>
      <c r="AH18" s="32"/>
      <c r="AI18" s="32"/>
      <c r="AJ18" s="34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</row>
    <row r="19" spans="2:49" ht="15" customHeight="1">
      <c r="D19" s="18">
        <v>36357</v>
      </c>
      <c r="E19" s="19"/>
      <c r="F19" s="70">
        <f ca="1">IF(D19="","",IF(OR(D19&gt;$AH$7,D19&lt;$AG$7),"",INDEX(Data!$C:$C,MATCH(後幾日漲跌統計!D19,Data!$B:$B,-1))))</f>
        <v>7411.58</v>
      </c>
      <c r="G19" s="71">
        <f ca="1">IF(OR(G$14="",$D19="",$F19=""),"",IF(INDEX(Data!$C:$C,MATCH(後幾日漲跌統計!$D19,Data!$B:$B,-1)+G$14)="","",($F19/INDEX(Data!$C:$C,MATCH(後幾日漲跌統計!$D19,Data!$B:$B,-1)+G$14)-1)))</f>
        <v>-1.8350677405554627E-2</v>
      </c>
      <c r="H19" s="71">
        <f ca="1">IF(OR(H$14="",$D19="",$F19=""),"",IF(INDEX(Data!$C:$C,MATCH(後幾日漲跌統計!$D19,Data!$B:$B,-1)+H$14)="","",($F19/INDEX(Data!$C:$C,MATCH(後幾日漲跌統計!$D19,Data!$B:$B,-1)+H$14)-1)))</f>
        <v>-2.3279473605834267E-2</v>
      </c>
      <c r="I19" s="71">
        <f ca="1">IF(OR(I$14="",$D19="",$F19=""),"",IF(INDEX(Data!$C:$C,MATCH(後幾日漲跌統計!$D19,Data!$B:$B,-1)+I$14)="","",($F19/INDEX(Data!$C:$C,MATCH(後幾日漲跌統計!$D19,Data!$B:$B,-1)+I$14)-1)))</f>
        <v>-0.10427150861214651</v>
      </c>
      <c r="J19" s="71">
        <f ca="1">IF(OR(J$14="",$D19="",$F19=""),"",IF(INDEX(Data!$C:$C,MATCH(後幾日漲跌統計!$D19,Data!$B:$B,-1)+J$14)="","",($F19/INDEX(Data!$C:$C,MATCH(後幾日漲跌統計!$D19,Data!$B:$B,-1)+J$14)-1)))</f>
        <v>-0.13452014643459775</v>
      </c>
      <c r="K19" s="71">
        <f ca="1">IF(OR(K$14="",$D19="",$F19=""),"",IF(INDEX(Data!$C:$C,MATCH(後幾日漲跌統計!$D19,Data!$B:$B,-1)+K$14)="","",($F19/INDEX(Data!$C:$C,MATCH(後幾日漲跌統計!$D19,Data!$B:$B,-1)+K$14)-1)))</f>
        <v>-0.13317591140396745</v>
      </c>
      <c r="L19" s="71">
        <f ca="1">IF(OR(L$14="",$D19="",$F19=""),"",IF(INDEX(Data!$C:$C,MATCH(後幾日漲跌統計!$D19,Data!$B:$B,-1)+1)="","",($F19/INDEX(Data!$C:$C,MATCH(後幾日漲跌統計!$D19,Data!$B:$B,-1)+1)-1)))</f>
        <v>-6.3962798874468985E-2</v>
      </c>
      <c r="M19" s="71">
        <f ca="1">IF(OR(M$14="",$D19="",$F19=""),"",IF(MATCH($D19,Data!$B:$B,-1)-M$14&lt;=5,"",(INDEX(Data!$C:$C,MATCH(後幾日漲跌統計!$D19,Data!$B:$B,-1)-後幾日漲跌統計!M$14)/$F19-1)))</f>
        <v>-6.1188032781135382E-3</v>
      </c>
      <c r="N19" s="71">
        <f ca="1">IF(OR(N$14="",$D19="",$F19=""),"",IF(MATCH($D19,Data!$B:$B,-1)-N$14&lt;=5,"",(INDEX(Data!$C:$C,MATCH(後幾日漲跌統計!$D19,Data!$B:$B,-1)-後幾日漲跌統計!N$14)/$F19-1)))</f>
        <v>3.6036850442145996E-2</v>
      </c>
      <c r="O19" s="71">
        <f ca="1">IF(OR(O$14="",$D19="",$F19=""),"",IF(MATCH($D19,Data!$B:$B,-1)-O$14&lt;=5,"",(INDEX(Data!$C:$C,MATCH(後幾日漲跌統計!$D19,Data!$B:$B,-1)-後幾日漲跌統計!O$14)/$F19-1)))</f>
        <v>-1.9156509138402278E-2</v>
      </c>
      <c r="P19" s="71">
        <f ca="1">IF(OR(P$14="",$D19="",$F19=""),"",IF(MATCH($D19,Data!$B:$B,-1)-P$14&lt;=5,"",(INDEX(Data!$C:$C,MATCH(後幾日漲跌統計!$D19,Data!$B:$B,-1)-後幾日漲跌統計!P$14)/$F19-1)))</f>
        <v>1.9621996929129804E-2</v>
      </c>
      <c r="Q19" s="71">
        <f ca="1">IF(OR(Q$14="",$D19="",$F19=""),"",IF(MATCH($D19,Data!$B:$B,-1)-Q$14&lt;=5,"",(INDEX(Data!$C:$C,MATCH(後幾日漲跌統計!$D19,Data!$B:$B,-1)-後幾日漲跌統計!Q$14)/$F19-1)))</f>
        <v>7.0522074915200239E-2</v>
      </c>
      <c r="R19" s="71">
        <f ca="1">IF(OR(R$14="",$D19="",$F19=""),"",IF(MATCH($D19,Data!$B:$B,-1)-R$14&lt;=5,"",(INDEX(Data!$C:$C,MATCH(後幾日漲跌統計!$D19,Data!$B:$B,-1)-後幾日漲跌統計!R$14)/$F19-1)))</f>
        <v>0.2192622895522951</v>
      </c>
      <c r="S19" s="9"/>
      <c r="T19" s="9"/>
      <c r="AF19" s="15"/>
      <c r="AJ19" s="16"/>
    </row>
    <row r="20" spans="2:49" ht="15" customHeight="1">
      <c r="B20" s="22"/>
      <c r="C20" s="23"/>
      <c r="D20" s="18">
        <v>33028</v>
      </c>
      <c r="E20" s="19"/>
      <c r="F20" s="70">
        <f ca="1">IF(D20="","",IF(OR(D20&gt;$AH$7,D20&lt;$AG$7),"",INDEX(Data!$C:$C,MATCH(後幾日漲跌統計!D20,Data!$B:$B,-1))))</f>
        <v>7347.74</v>
      </c>
      <c r="G20" s="71">
        <f ca="1">IF(OR(G$14="",$D20="",$F20=""),"",IF(INDEX(Data!$C:$C,MATCH(後幾日漲跌統計!$D20,Data!$B:$B,-1)+G$14)="","",($F20/INDEX(Data!$C:$C,MATCH(後幾日漲跌統計!$D20,Data!$B:$B,-1)+G$14)-1)))</f>
        <v>-0.34728703242271852</v>
      </c>
      <c r="H20" s="71">
        <f ca="1">IF(OR(H$14="",$D20="",$F20=""),"",IF(INDEX(Data!$C:$C,MATCH(後幾日漲跌統計!$D20,Data!$B:$B,-1)+H$14)="","",($F20/INDEX(Data!$C:$C,MATCH(後幾日漲跌統計!$D20,Data!$B:$B,-1)+H$14)-1)))</f>
        <v>-0.21993131160855051</v>
      </c>
      <c r="I20" s="71">
        <f ca="1">IF(OR(I$14="",$D20="",$F20=""),"",IF(INDEX(Data!$C:$C,MATCH(後幾日漲跌統計!$D20,Data!$B:$B,-1)+I$14)="","",($F20/INDEX(Data!$C:$C,MATCH(後幾日漲跌統計!$D20,Data!$B:$B,-1)+I$14)-1)))</f>
        <v>-0.17650882527315259</v>
      </c>
      <c r="J20" s="71">
        <f ca="1">IF(OR(J$14="",$D20="",$F20=""),"",IF(INDEX(Data!$C:$C,MATCH(後幾日漲跌統計!$D20,Data!$B:$B,-1)+J$14)="","",($F20/INDEX(Data!$C:$C,MATCH(後幾日漲跌統計!$D20,Data!$B:$B,-1)+J$14)-1)))</f>
        <v>9.3358371749048263E-2</v>
      </c>
      <c r="K20" s="71">
        <f ca="1">IF(OR(K$14="",$D20="",$F20=""),"",IF(INDEX(Data!$C:$C,MATCH(後幾日漲跌統計!$D20,Data!$B:$B,-1)+K$14)="","",($F20/INDEX(Data!$C:$C,MATCH(後幾日漲跌統計!$D20,Data!$B:$B,-1)+K$14)-1)))</f>
        <v>9.6176969921200062E-2</v>
      </c>
      <c r="L20" s="71">
        <f ca="1">IF(OR(L$14="",$D20="",$F20=""),"",IF(INDEX(Data!$C:$C,MATCH(後幾日漲跌統計!$D20,Data!$B:$B,-1)+1)="","",($F20/INDEX(Data!$C:$C,MATCH(後幾日漲跌統計!$D20,Data!$B:$B,-1)+1)-1)))</f>
        <v>-6.4817277819425034E-2</v>
      </c>
      <c r="M20" s="71">
        <f ca="1">IF(OR(M$14="",$D20="",$F20=""),"",IF(MATCH($D20,Data!$B:$B,-1)-M$14&lt;=5,"",(INDEX(Data!$C:$C,MATCH(後幾日漲跌統計!$D20,Data!$B:$B,-1)-後幾日漲跌統計!M$14)/$F20-1)))</f>
        <v>-1.0928530405267534E-3</v>
      </c>
      <c r="N20" s="71">
        <f ca="1">IF(OR(N$14="",$D20="",$F20=""),"",IF(MATCH($D20,Data!$B:$B,-1)-N$14&lt;=5,"",(INDEX(Data!$C:$C,MATCH(後幾日漲跌統計!$D20,Data!$B:$B,-1)-後幾日漲跌統計!N$14)/$F20-1)))</f>
        <v>-0.17006317588809616</v>
      </c>
      <c r="O20" s="71">
        <f ca="1">IF(OR(O$14="",$D20="",$F20=""),"",IF(MATCH($D20,Data!$B:$B,-1)-O$14&lt;=5,"",(INDEX(Data!$C:$C,MATCH(後幾日漲跌統計!$D20,Data!$B:$B,-1)-後幾日漲跌統計!O$14)/$F20-1)))</f>
        <v>-0.31277100169575955</v>
      </c>
      <c r="P20" s="71">
        <f ca="1">IF(OR(P$14="",$D20="",$F20=""),"",IF(MATCH($D20,Data!$B:$B,-1)-P$14&lt;=5,"",(INDEX(Data!$C:$C,MATCH(後幾日漲跌統計!$D20,Data!$B:$B,-1)-後幾日漲跌統計!P$14)/$F20-1)))</f>
        <v>-0.45417774717123904</v>
      </c>
      <c r="Q20" s="71">
        <f ca="1">IF(OR(Q$14="",$D20="",$F20=""),"",IF(MATCH($D20,Data!$B:$B,-1)-Q$14&lt;=5,"",(INDEX(Data!$C:$C,MATCH(後幾日漲跌統計!$D20,Data!$B:$B,-1)-後幾日漲跌統計!Q$14)/$F20-1)))</f>
        <v>-0.528058967791457</v>
      </c>
      <c r="R20" s="71">
        <f ca="1">IF(OR(R$14="",$D20="",$F20=""),"",IF(MATCH($D20,Data!$B:$B,-1)-R$14&lt;=5,"",(INDEX(Data!$C:$C,MATCH(後幾日漲跌統計!$D20,Data!$B:$B,-1)-後幾日漲跌統計!R$14)/$F20-1)))</f>
        <v>-0.27687833265738848</v>
      </c>
      <c r="S20" s="9"/>
      <c r="T20" s="9"/>
      <c r="AF20" s="15"/>
      <c r="AJ20" s="16"/>
    </row>
    <row r="21" spans="2:49" ht="15" customHeight="1">
      <c r="D21" s="18">
        <v>33011</v>
      </c>
      <c r="E21" s="19"/>
      <c r="F21" s="70">
        <f ca="1">IF(D21="","",IF(OR(D21&gt;$AH$7,D21&lt;$AG$7),"",INDEX(Data!$C:$C,MATCH(後幾日漲跌統計!D21,Data!$B:$B,-1))))</f>
        <v>7416.96</v>
      </c>
      <c r="G21" s="71">
        <f ca="1">IF(OR(G$14="",$D21="",$F21=""),"",IF(INDEX(Data!$C:$C,MATCH(後幾日漲跌統計!$D21,Data!$B:$B,-1)+G$14)="","",($F21/INDEX(Data!$C:$C,MATCH(後幾日漲跌統計!$D21,Data!$B:$B,-1)+G$14)-1)))</f>
        <v>-0.35027628955565904</v>
      </c>
      <c r="H21" s="71">
        <f ca="1">IF(OR(H$14="",$D21="",$F21=""),"",IF(INDEX(Data!$C:$C,MATCH(後幾日漲跌統計!$D21,Data!$B:$B,-1)+H$14)="","",($F21/INDEX(Data!$C:$C,MATCH(後幾日漲跌統計!$D21,Data!$B:$B,-1)+H$14)-1)))</f>
        <v>-0.31042677161401178</v>
      </c>
      <c r="I21" s="71">
        <f ca="1">IF(OR(I$14="",$D21="",$F21=""),"",IF(INDEX(Data!$C:$C,MATCH(後幾日漲跌統計!$D21,Data!$B:$B,-1)+I$14)="","",($F21/INDEX(Data!$C:$C,MATCH(後幾日漲跌統計!$D21,Data!$B:$B,-1)+I$14)-1)))</f>
        <v>-0.22552350799959064</v>
      </c>
      <c r="J21" s="71">
        <f ca="1">IF(OR(J$14="",$D21="",$F21=""),"",IF(INDEX(Data!$C:$C,MATCH(後幾日漲跌統計!$D21,Data!$B:$B,-1)+J$14)="","",($F21/INDEX(Data!$C:$C,MATCH(後幾日漲跌統計!$D21,Data!$B:$B,-1)+J$14)-1)))</f>
        <v>-0.1647718059134069</v>
      </c>
      <c r="K21" s="71">
        <f ca="1">IF(OR(K$14="",$D21="",$F21=""),"",IF(INDEX(Data!$C:$C,MATCH(後幾日漲跌統計!$D21,Data!$B:$B,-1)+K$14)="","",($F21/INDEX(Data!$C:$C,MATCH(後幾日漲跌統計!$D21,Data!$B:$B,-1)+K$14)-1)))</f>
        <v>-0.11292903633219242</v>
      </c>
      <c r="L21" s="71">
        <f ca="1">IF(OR(L$14="",$D21="",$F21=""),"",IF(INDEX(Data!$C:$C,MATCH(後幾日漲跌統計!$D21,Data!$B:$B,-1)+1)="","",($F21/INDEX(Data!$C:$C,MATCH(後幾日漲跌統計!$D21,Data!$B:$B,-1)+1)-1)))</f>
        <v>-6.4362187262289039E-2</v>
      </c>
      <c r="M21" s="71">
        <f ca="1">IF(OR(M$14="",$D21="",$F21=""),"",IF(MATCH($D21,Data!$B:$B,-1)-M$14&lt;=5,"",(INDEX(Data!$C:$C,MATCH(後幾日漲跌統計!$D21,Data!$B:$B,-1)-後幾日漲跌統計!M$14)/$F21-1)))</f>
        <v>-5.7175716196393056E-2</v>
      </c>
      <c r="N21" s="71">
        <f ca="1">IF(OR(N$14="",$D21="",$F21=""),"",IF(MATCH($D21,Data!$B:$B,-1)-N$14&lt;=5,"",(INDEX(Data!$C:$C,MATCH(後幾日漲跌統計!$D21,Data!$B:$B,-1)-後幾日漲跌統計!N$14)/$F21-1)))</f>
        <v>-0.1712992924324791</v>
      </c>
      <c r="O21" s="71">
        <f ca="1">IF(OR(O$14="",$D21="",$F21=""),"",IF(MATCH($D21,Data!$B:$B,-1)-O$14&lt;=5,"",(INDEX(Data!$C:$C,MATCH(後幾日漲跌統計!$D21,Data!$B:$B,-1)-後幾日漲跌統計!O$14)/$F21-1)))</f>
        <v>-0.12048602122702567</v>
      </c>
      <c r="P21" s="71">
        <f ca="1">IF(OR(P$14="",$D21="",$F21=""),"",IF(MATCH($D21,Data!$B:$B,-1)-P$14&lt;=5,"",(INDEX(Data!$C:$C,MATCH(後幾日漲跌統計!$D21,Data!$B:$B,-1)-後幾日漲跌統計!P$14)/$F21-1)))</f>
        <v>-0.30851319138838562</v>
      </c>
      <c r="Q21" s="71">
        <f ca="1">IF(OR(Q$14="",$D21="",$F21=""),"",IF(MATCH($D21,Data!$B:$B,-1)-Q$14&lt;=5,"",(INDEX(Data!$C:$C,MATCH(後幾日漲跌統計!$D21,Data!$B:$B,-1)-後幾日漲跌統計!Q$14)/$F21-1)))</f>
        <v>-0.5840586979031841</v>
      </c>
      <c r="R21" s="71">
        <f ca="1">IF(OR(R$14="",$D21="",$F21=""),"",IF(MATCH($D21,Data!$B:$B,-1)-R$14&lt;=5,"",(INDEX(Data!$C:$C,MATCH(後幾日漲跌統計!$D21,Data!$B:$B,-1)-後幾日漲跌統計!R$14)/$F21-1)))</f>
        <v>-0.3323531473811373</v>
      </c>
      <c r="S21" s="9"/>
      <c r="T21" s="9"/>
      <c r="AF21" s="15"/>
      <c r="AJ21" s="16"/>
    </row>
    <row r="22" spans="2:49" ht="15" customHeight="1">
      <c r="D22" s="18">
        <v>33009</v>
      </c>
      <c r="E22" s="19"/>
      <c r="F22" s="70">
        <f ca="1">IF(D22="","",IF(OR(D22&gt;$AH$7,D22&lt;$AG$7),"",INDEX(Data!$C:$C,MATCH(後幾日漲跌統計!D22,Data!$B:$B,-1))))</f>
        <v>8059.14</v>
      </c>
      <c r="G22" s="71">
        <f ca="1">IF(OR(G$14="",$D22="",$F22=""),"",IF(INDEX(Data!$C:$C,MATCH(後幾日漲跌統計!$D22,Data!$B:$B,-1)+G$14)="","",($F22/INDEX(Data!$C:$C,MATCH(後幾日漲跌統計!$D22,Data!$B:$B,-1)+G$14)-1)))</f>
        <v>-0.26863810602430627</v>
      </c>
      <c r="H22" s="71">
        <f ca="1">IF(OR(H$14="",$D22="",$F22=""),"",IF(INDEX(Data!$C:$C,MATCH(後幾日漲跌統計!$D22,Data!$B:$B,-1)+H$14)="","",($F22/INDEX(Data!$C:$C,MATCH(後幾日漲跌統計!$D22,Data!$B:$B,-1)+H$14)-1)))</f>
        <v>-0.2286332046627686</v>
      </c>
      <c r="I22" s="71">
        <f ca="1">IF(OR(I$14="",$D22="",$F22=""),"",IF(INDEX(Data!$C:$C,MATCH(後幾日漲跌統計!$D22,Data!$B:$B,-1)+I$14)="","",($F22/INDEX(Data!$C:$C,MATCH(後幾日漲跌統計!$D22,Data!$B:$B,-1)+I$14)-1)))</f>
        <v>-0.14524803709552703</v>
      </c>
      <c r="J22" s="71">
        <f ca="1">IF(OR(J$14="",$D22="",$F22=""),"",IF(INDEX(Data!$C:$C,MATCH(後幾日漲跌統計!$D22,Data!$B:$B,-1)+J$14)="","",($F22/INDEX(Data!$C:$C,MATCH(後幾日漲跌統計!$D22,Data!$B:$B,-1)+J$14)-1)))</f>
        <v>-6.5574454763643986E-2</v>
      </c>
      <c r="K22" s="71">
        <f ca="1">IF(OR(K$14="",$D22="",$F22=""),"",IF(INDEX(Data!$C:$C,MATCH(後幾日漲跌統計!$D22,Data!$B:$B,-1)+K$14)="","",($F22/INDEX(Data!$C:$C,MATCH(後幾日漲跌統計!$D22,Data!$B:$B,-1)+K$14)-1)))</f>
        <v>-4.3585583896344926E-2</v>
      </c>
      <c r="L22" s="71">
        <f ca="1">IF(OR(L$14="",$D22="",$F22=""),"",IF(INDEX(Data!$C:$C,MATCH(後幾日漲跌統計!$D22,Data!$B:$B,-1)+1)="","",($F22/INDEX(Data!$C:$C,MATCH(後幾日漲跌統計!$D22,Data!$B:$B,-1)+1)-1)))</f>
        <v>-5.9560887094421422E-2</v>
      </c>
      <c r="M22" s="71">
        <f ca="1">IF(OR(M$14="",$D22="",$F22=""),"",IF(MATCH($D22,Data!$B:$B,-1)-M$14&lt;=5,"",(INDEX(Data!$C:$C,MATCH(後幾日漲跌統計!$D22,Data!$B:$B,-1)-後幾日漲跌統計!M$14)/$F22-1)))</f>
        <v>-1.6375196360902011E-2</v>
      </c>
      <c r="N22" s="71">
        <f ca="1">IF(OR(N$14="",$D22="",$F22=""),"",IF(MATCH($D22,Data!$B:$B,-1)-N$14&lt;=5,"",(INDEX(Data!$C:$C,MATCH(後幾日漲跌統計!$D22,Data!$B:$B,-1)-後幾日漲跌統計!N$14)/$F22-1)))</f>
        <v>-0.12963417932930821</v>
      </c>
      <c r="O22" s="71">
        <f ca="1">IF(OR(O$14="",$D22="",$F22=""),"",IF(MATCH($D22,Data!$B:$B,-1)-O$14&lt;=5,"",(INDEX(Data!$C:$C,MATCH(後幾日漲跌統計!$D22,Data!$B:$B,-1)-後幾日漲跌統計!O$14)/$F22-1)))</f>
        <v>-0.26372540990726068</v>
      </c>
      <c r="P22" s="71">
        <f ca="1">IF(OR(P$14="",$D22="",$F22=""),"",IF(MATCH($D22,Data!$B:$B,-1)-P$14&lt;=5,"",(INDEX(Data!$C:$C,MATCH(後幾日漲跌統計!$D22,Data!$B:$B,-1)-後幾日漲跌統計!P$14)/$F22-1)))</f>
        <v>-0.28388388835533329</v>
      </c>
      <c r="Q22" s="71">
        <f ca="1">IF(OR(Q$14="",$D22="",$F22=""),"",IF(MATCH($D22,Data!$B:$B,-1)-Q$14&lt;=5,"",(INDEX(Data!$C:$C,MATCH(後幾日漲跌統計!$D22,Data!$B:$B,-1)-後幾日漲跌統計!Q$14)/$F22-1)))</f>
        <v>-0.6412632117074526</v>
      </c>
      <c r="R22" s="71">
        <f ca="1">IF(OR(R$14="",$D22="",$F22=""),"",IF(MATCH($D22,Data!$B:$B,-1)-R$14&lt;=5,"",(INDEX(Data!$C:$C,MATCH(後幾日漲跌統計!$D22,Data!$B:$B,-1)-後幾日漲跌統計!R$14)/$F22-1)))</f>
        <v>-0.40182699394724497</v>
      </c>
      <c r="S22" s="9"/>
      <c r="T22" s="9"/>
      <c r="AF22" s="15"/>
      <c r="AJ22" s="16"/>
    </row>
    <row r="23" spans="2:49" ht="15" customHeight="1">
      <c r="D23" s="18">
        <v>32994</v>
      </c>
      <c r="E23" s="19"/>
      <c r="F23" s="70">
        <f ca="1">IF(D23="","",IF(OR(D23&gt;$AH$7,D23&lt;$AG$7),"",INDEX(Data!$C:$C,MATCH(後幾日漲跌統計!D23,Data!$B:$B,-1))))</f>
        <v>8734.93</v>
      </c>
      <c r="G23" s="71">
        <f ca="1">IF(OR(G$14="",$D23="",$F23=""),"",IF(INDEX(Data!$C:$C,MATCH(後幾日漲跌統計!$D23,Data!$B:$B,-1)+G$14)="","",($F23/INDEX(Data!$C:$C,MATCH(後幾日漲跌統計!$D23,Data!$B:$B,-1)+G$14)-1)))</f>
        <v>-0.26002761682084641</v>
      </c>
      <c r="H23" s="71">
        <f ca="1">IF(OR(H$14="",$D23="",$F23=""),"",IF(INDEX(Data!$C:$C,MATCH(後幾日漲跌統計!$D23,Data!$B:$B,-1)+H$14)="","",($F23/INDEX(Data!$C:$C,MATCH(後幾日漲跌統計!$D23,Data!$B:$B,-1)+H$14)-1)))</f>
        <v>-0.2675258527291694</v>
      </c>
      <c r="I23" s="71">
        <f ca="1">IF(OR(I$14="",$D23="",$F23=""),"",IF(INDEX(Data!$C:$C,MATCH(後幾日漲跌統計!$D23,Data!$B:$B,-1)+I$14)="","",($F23/INDEX(Data!$C:$C,MATCH(後幾日漲跌統計!$D23,Data!$B:$B,-1)+I$14)-1)))</f>
        <v>-0.11123987863519524</v>
      </c>
      <c r="J23" s="71">
        <f ca="1">IF(OR(J$14="",$D23="",$F23=""),"",IF(INDEX(Data!$C:$C,MATCH(後幾日漲跌統計!$D23,Data!$B:$B,-1)+J$14)="","",($F23/INDEX(Data!$C:$C,MATCH(後幾日漲跌統計!$D23,Data!$B:$B,-1)+J$14)-1)))</f>
        <v>-1.0830557936803542E-2</v>
      </c>
      <c r="K23" s="71">
        <f ca="1">IF(OR(K$14="",$D23="",$F23=""),"",IF(INDEX(Data!$C:$C,MATCH(後幾日漲跌統計!$D23,Data!$B:$B,-1)+K$14)="","",($F23/INDEX(Data!$C:$C,MATCH(後幾日漲跌統計!$D23,Data!$B:$B,-1)+K$14)-1)))</f>
        <v>-8.7901519723830868E-2</v>
      </c>
      <c r="L23" s="71">
        <f ca="1">IF(OR(L$14="",$D23="",$F23=""),"",IF(INDEX(Data!$C:$C,MATCH(後幾日漲跌統計!$D23,Data!$B:$B,-1)+1)="","",($F23/INDEX(Data!$C:$C,MATCH(後幾日漲跌統計!$D23,Data!$B:$B,-1)+1)-1)))</f>
        <v>-5.9989001729375824E-2</v>
      </c>
      <c r="M23" s="71">
        <f ca="1">IF(OR(M$14="",$D23="",$F23=""),"",IF(MATCH($D23,Data!$B:$B,-1)-M$14&lt;=5,"",(INDEX(Data!$C:$C,MATCH(後幾日漲跌統計!$D23,Data!$B:$B,-1)-後幾日漲跌統計!M$14)/$F23-1)))</f>
        <v>-1.836191016985822E-2</v>
      </c>
      <c r="N23" s="71">
        <f ca="1">IF(OR(N$14="",$D23="",$F23=""),"",IF(MATCH($D23,Data!$B:$B,-1)-N$14&lt;=5,"",(INDEX(Data!$C:$C,MATCH(後幾日漲跌統計!$D23,Data!$B:$B,-1)-後幾日漲跌統計!N$14)/$F23-1)))</f>
        <v>1.6626349610128432E-2</v>
      </c>
      <c r="O23" s="71">
        <f ca="1">IF(OR(O$14="",$D23="",$F23=""),"",IF(MATCH($D23,Data!$B:$B,-1)-O$14&lt;=5,"",(INDEX(Data!$C:$C,MATCH(後幾日漲跌統計!$D23,Data!$B:$B,-1)-後幾日漲跌統計!O$14)/$F23-1)))</f>
        <v>-0.29633780694292922</v>
      </c>
      <c r="P23" s="71">
        <f ca="1">IF(OR(P$14="",$D23="",$F23=""),"",IF(MATCH($D23,Data!$B:$B,-1)-P$14&lt;=5,"",(INDEX(Data!$C:$C,MATCH(後幾日漲跌統計!$D23,Data!$B:$B,-1)-後幾日漲跌統計!P$14)/$F23-1)))</f>
        <v>-0.44837451473566481</v>
      </c>
      <c r="Q23" s="71">
        <f ca="1">IF(OR(Q$14="",$D23="",$F23=""),"",IF(MATCH($D23,Data!$B:$B,-1)-Q$14&lt;=5,"",(INDEX(Data!$C:$C,MATCH(後幾日漲跌統計!$D23,Data!$B:$B,-1)-後幾日漲跌統計!Q$14)/$F23-1)))</f>
        <v>-0.70687000353752127</v>
      </c>
      <c r="R23" s="71">
        <f ca="1">IF(OR(R$14="",$D23="",$F23=""),"",IF(MATCH($D23,Data!$B:$B,-1)-R$14&lt;=5,"",(INDEX(Data!$C:$C,MATCH(後幾日漲跌統計!$D23,Data!$B:$B,-1)-後幾日漲跌統計!R$14)/$F23-1)))</f>
        <v>-0.45694241396324875</v>
      </c>
      <c r="S23" s="9"/>
      <c r="T23" s="9"/>
      <c r="AF23" s="15"/>
      <c r="AH23" s="23"/>
      <c r="AJ23" s="16"/>
    </row>
    <row r="24" spans="2:49" ht="15" customHeight="1">
      <c r="D24" s="18">
        <v>32970</v>
      </c>
      <c r="E24" s="19"/>
      <c r="F24" s="70">
        <f ca="1">IF(D24="","",IF(OR(D24&gt;$AH$7,D24&lt;$AG$7),"",INDEX(Data!$C:$C,MATCH(後幾日漲跌統計!D24,Data!$B:$B,-1))))</f>
        <v>9828.2199999999993</v>
      </c>
      <c r="G24" s="71">
        <f ca="1">IF(OR(G$14="",$D24="",$F24=""),"",IF(INDEX(Data!$C:$C,MATCH(後幾日漲跌統計!$D24,Data!$B:$B,-1)+G$14)="","",($F24/INDEX(Data!$C:$C,MATCH(後幾日漲跌統計!$D24,Data!$B:$B,-1)+G$14)-1)))</f>
        <v>-9.2975330551779534E-2</v>
      </c>
      <c r="H24" s="71">
        <f ca="1">IF(OR(H$14="",$D24="",$F24=""),"",IF(INDEX(Data!$C:$C,MATCH(後幾日漲跌統計!$D24,Data!$B:$B,-1)+H$14)="","",($F24/INDEX(Data!$C:$C,MATCH(後幾日漲跌統計!$D24,Data!$B:$B,-1)+H$14)-1)))</f>
        <v>-0.16741045711768499</v>
      </c>
      <c r="I24" s="71">
        <f ca="1">IF(OR(I$14="",$D24="",$F24=""),"",IF(INDEX(Data!$C:$C,MATCH(後幾日漲跌統計!$D24,Data!$B:$B,-1)+I$14)="","",($F24/INDEX(Data!$C:$C,MATCH(後幾日漲跌統計!$D24,Data!$B:$B,-1)+I$14)-1)))</f>
        <v>-0.17584719468958276</v>
      </c>
      <c r="J24" s="71">
        <f ca="1">IF(OR(J$14="",$D24="",$F24=""),"",IF(INDEX(Data!$C:$C,MATCH(後幾日漲跌統計!$D24,Data!$B:$B,-1)+J$14)="","",($F24/INDEX(Data!$C:$C,MATCH(後幾日漲跌統計!$D24,Data!$B:$B,-1)+J$14)-1)))</f>
        <v>-4.587706379801948E-2</v>
      </c>
      <c r="K24" s="71">
        <f ca="1">IF(OR(K$14="",$D24="",$F24=""),"",IF(INDEX(Data!$C:$C,MATCH(後幾日漲跌統計!$D24,Data!$B:$B,-1)+K$14)="","",($F24/INDEX(Data!$C:$C,MATCH(後幾日漲跌統計!$D24,Data!$B:$B,-1)+K$14)-1)))</f>
        <v>-8.6245928967159435E-2</v>
      </c>
      <c r="L24" s="71">
        <f ca="1">IF(OR(L$14="",$D24="",$F24=""),"",IF(INDEX(Data!$C:$C,MATCH(後幾日漲跌統計!$D24,Data!$B:$B,-1)+1)="","",($F24/INDEX(Data!$C:$C,MATCH(後幾日漲跌統計!$D24,Data!$B:$B,-1)+1)-1)))</f>
        <v>-5.8660028523073726E-2</v>
      </c>
      <c r="M24" s="71">
        <f ca="1">IF(OR(M$14="",$D24="",$F24=""),"",IF(MATCH($D24,Data!$B:$B,-1)-M$14&lt;=5,"",(INDEX(Data!$C:$C,MATCH(後幾日漲跌統計!$D24,Data!$B:$B,-1)-後幾日漲跌統計!M$14)/$F24-1)))</f>
        <v>-1.3919102339995382E-3</v>
      </c>
      <c r="N24" s="71">
        <f ca="1">IF(OR(N$14="",$D24="",$F24=""),"",IF(MATCH($D24,Data!$B:$B,-1)-N$14&lt;=5,"",(INDEX(Data!$C:$C,MATCH(後幾日漲跌統計!$D24,Data!$B:$B,-1)-後幾日漲跌統計!N$14)/$F24-1)))</f>
        <v>-2.2842386515564361E-2</v>
      </c>
      <c r="O24" s="71">
        <f ca="1">IF(OR(O$14="",$D24="",$F24=""),"",IF(MATCH($D24,Data!$B:$B,-1)-O$14&lt;=5,"",(INDEX(Data!$C:$C,MATCH(後幾日漲跌統計!$D24,Data!$B:$B,-1)-後幾日漲跌統計!O$14)/$F24-1)))</f>
        <v>-0.11123987863519524</v>
      </c>
      <c r="P24" s="71">
        <f ca="1">IF(OR(P$14="",$D24="",$F24=""),"",IF(MATCH($D24,Data!$B:$B,-1)-P$14&lt;=5,"",(INDEX(Data!$C:$C,MATCH(後幾日漲跌統計!$D24,Data!$B:$B,-1)-後幾日漲跌統計!P$14)/$F24-1)))</f>
        <v>-0.43814444528103769</v>
      </c>
      <c r="Q24" s="71">
        <f ca="1">IF(OR(Q$14="",$D24="",$F24=""),"",IF(MATCH($D24,Data!$B:$B,-1)-Q$14&lt;=5,"",(INDEX(Data!$C:$C,MATCH(後幾日漲跌統計!$D24,Data!$B:$B,-1)-後幾日漲跌統計!Q$14)/$F24-1)))</f>
        <v>-0.63626272102171089</v>
      </c>
      <c r="R24" s="71">
        <f ca="1">IF(OR(R$14="",$D24="",$F24=""),"",IF(MATCH($D24,Data!$B:$B,-1)-R$14&lt;=5,"",(INDEX(Data!$C:$C,MATCH(後幾日漲跌統計!$D24,Data!$B:$B,-1)-後幾日漲跌統計!R$14)/$F24-1)))</f>
        <v>-0.55391820695914418</v>
      </c>
      <c r="S24" s="9"/>
      <c r="T24" s="9"/>
      <c r="U24" s="30"/>
      <c r="AF24" s="15"/>
      <c r="AJ24" s="16"/>
    </row>
    <row r="25" spans="2:49" ht="15" customHeight="1">
      <c r="D25" s="18">
        <v>32930</v>
      </c>
      <c r="E25" s="19"/>
      <c r="F25" s="70">
        <f ca="1">IF(D25="","",IF(OR(D25&gt;$AH$7,D25&lt;$AG$7),"",INDEX(Data!$C:$C,MATCH(後幾日漲跌統計!D25,Data!$B:$B,-1))))</f>
        <v>11086.63</v>
      </c>
      <c r="G25" s="71">
        <f ca="1">IF(OR(G$14="",$D25="",$F25=""),"",IF(INDEX(Data!$C:$C,MATCH(後幾日漲跌統計!$D25,Data!$B:$B,-1)+G$14)="","",($F25/INDEX(Data!$C:$C,MATCH(後幾日漲跌統計!$D25,Data!$B:$B,-1)+G$14)-1)))</f>
        <v>0.24132599134726473</v>
      </c>
      <c r="H25" s="71">
        <f ca="1">IF(OR(H$14="",$D25="",$F25=""),"",IF(INDEX(Data!$C:$C,MATCH(後幾日漲跌統計!$D25,Data!$B:$B,-1)+H$14)="","",($F25/INDEX(Data!$C:$C,MATCH(後幾日漲跌統計!$D25,Data!$B:$B,-1)+H$14)-1)))</f>
        <v>0.18636263437580913</v>
      </c>
      <c r="I25" s="71">
        <f ca="1">IF(OR(I$14="",$D25="",$F25=""),"",IF(INDEX(Data!$C:$C,MATCH(後幾日漲跌統計!$D25,Data!$B:$B,-1)+I$14)="","",($F25/INDEX(Data!$C:$C,MATCH(後幾日漲跌統計!$D25,Data!$B:$B,-1)+I$14)-1)))</f>
        <v>-9.2582285816244947E-2</v>
      </c>
      <c r="J25" s="71">
        <f ca="1">IF(OR(J$14="",$D25="",$F25=""),"",IF(INDEX(Data!$C:$C,MATCH(後幾日漲跌統計!$D25,Data!$B:$B,-1)+J$14)="","",($F25/INDEX(Data!$C:$C,MATCH(後幾日漲跌統計!$D25,Data!$B:$B,-1)+J$14)-1)))</f>
        <v>-9.3630512323913506E-2</v>
      </c>
      <c r="K25" s="71">
        <f ca="1">IF(OR(K$14="",$D25="",$F25=""),"",IF(INDEX(Data!$C:$C,MATCH(後幾日漲跌統計!$D25,Data!$B:$B,-1)+K$14)="","",($F25/INDEX(Data!$C:$C,MATCH(後幾日漲跌統計!$D25,Data!$B:$B,-1)+K$14)-1)))</f>
        <v>-9.6587010692686048E-2</v>
      </c>
      <c r="L25" s="71">
        <f ca="1">IF(OR(L$14="",$D25="",$F25=""),"",IF(INDEX(Data!$C:$C,MATCH(後幾日漲跌統計!$D25,Data!$B:$B,-1)+1)="","",($F25/INDEX(Data!$C:$C,MATCH(後幾日漲跌統計!$D25,Data!$B:$B,-1)+1)-1)))</f>
        <v>-4.9064815338984102E-2</v>
      </c>
      <c r="M25" s="71">
        <f ca="1">IF(OR(M$14="",$D25="",$F25=""),"",IF(MATCH($D25,Data!$B:$B,-1)-M$14&lt;=5,"",(INDEX(Data!$C:$C,MATCH(後幾日漲跌統計!$D25,Data!$B:$B,-1)-後幾日漲跌統計!M$14)/$F25-1)))</f>
        <v>3.1079778075032927E-2</v>
      </c>
      <c r="N25" s="71">
        <f ca="1">IF(OR(N$14="",$D25="",$F25=""),"",IF(MATCH($D25,Data!$B:$B,-1)-N$14&lt;=5,"",(INDEX(Data!$C:$C,MATCH(後幾日漲跌統計!$D25,Data!$B:$B,-1)-後幾日漲跌統計!N$14)/$F25-1)))</f>
        <v>1.9302529262724466E-2</v>
      </c>
      <c r="O25" s="71">
        <f ca="1">IF(OR(O$14="",$D25="",$F25=""),"",IF(MATCH($D25,Data!$B:$B,-1)-O$14&lt;=5,"",(INDEX(Data!$C:$C,MATCH(後幾日漲跌統計!$D25,Data!$B:$B,-1)-後幾日漲跌統計!O$14)/$F25-1)))</f>
        <v>1.5387904169256172E-2</v>
      </c>
      <c r="P25" s="71">
        <f ca="1">IF(OR(P$14="",$D25="",$F25=""),"",IF(MATCH($D25,Data!$B:$B,-1)-P$14&lt;=5,"",(INDEX(Data!$C:$C,MATCH(後幾日漲跌統計!$D25,Data!$B:$B,-1)-後幾日漲跌統計!P$14)/$F25-1)))</f>
        <v>-0.19518645431479176</v>
      </c>
      <c r="Q25" s="71">
        <f ca="1">IF(OR(Q$14="",$D25="",$F25=""),"",IF(MATCH($D25,Data!$B:$B,-1)-Q$14&lt;=5,"",(INDEX(Data!$C:$C,MATCH(後幾日漲跌統計!$D25,Data!$B:$B,-1)-後幾日漲跌統計!Q$14)/$F25-1)))</f>
        <v>-0.51999480455287128</v>
      </c>
      <c r="R25" s="71">
        <f ca="1">IF(OR(R$14="",$D25="",$F25=""),"",IF(MATCH($D25,Data!$B:$B,-1)-R$14&lt;=5,"",(INDEX(Data!$C:$C,MATCH(後幾日漲跌統計!$D25,Data!$B:$B,-1)-後幾日漲跌統計!R$14)/$F25-1)))</f>
        <v>-0.63076155693840241</v>
      </c>
      <c r="S25" s="9"/>
      <c r="T25" s="9"/>
      <c r="U25" s="30"/>
      <c r="AF25" s="15"/>
      <c r="AJ25" s="16"/>
    </row>
    <row r="26" spans="2:49" ht="15" customHeight="1">
      <c r="D26" s="18">
        <v>32840</v>
      </c>
      <c r="E26" s="19"/>
      <c r="F26" s="70">
        <f ca="1">IF(D26="","",IF(OR(D26&gt;$AH$7,D26&lt;$AG$7),"",INDEX(Data!$C:$C,MATCH(後幾日漲跌統計!D26,Data!$B:$B,-1))))</f>
        <v>9040.09</v>
      </c>
      <c r="G26" s="71">
        <f ca="1">IF(OR(G$14="",$D26="",$F26=""),"",IF(INDEX(Data!$C:$C,MATCH(後幾日漲跌統計!$D26,Data!$B:$B,-1)+G$14)="","",($F26/INDEX(Data!$C:$C,MATCH(後幾日漲跌統計!$D26,Data!$B:$B,-1)+G$14)-1)))</f>
        <v>-0.11469137410478458</v>
      </c>
      <c r="H26" s="71">
        <f ca="1">IF(OR(H$14="",$D26="",$F26=""),"",IF(INDEX(Data!$C:$C,MATCH(後幾日漲跌統計!$D26,Data!$B:$B,-1)+H$14)="","",($F26/INDEX(Data!$C:$C,MATCH(後幾日漲跌統計!$D26,Data!$B:$B,-1)+H$14)-1)))</f>
        <v>-8.4256664904080902E-2</v>
      </c>
      <c r="I26" s="71">
        <f ca="1">IF(OR(I$14="",$D26="",$F26=""),"",IF(INDEX(Data!$C:$C,MATCH(後幾日漲跌統計!$D26,Data!$B:$B,-1)+I$14)="","",($F26/INDEX(Data!$C:$C,MATCH(後幾日漲跌統計!$D26,Data!$B:$B,-1)+I$14)-1)))</f>
        <v>-0.1439503268865101</v>
      </c>
      <c r="J26" s="71">
        <f ca="1">IF(OR(J$14="",$D26="",$F26=""),"",IF(INDEX(Data!$C:$C,MATCH(後幾日漲跌統計!$D26,Data!$B:$B,-1)+J$14)="","",($F26/INDEX(Data!$C:$C,MATCH(後幾日漲跌統計!$D26,Data!$B:$B,-1)+J$14)-1)))</f>
        <v>-0.13135693379737368</v>
      </c>
      <c r="K26" s="71">
        <f ca="1">IF(OR(K$14="",$D26="",$F26=""),"",IF(INDEX(Data!$C:$C,MATCH(後幾日漲跌統計!$D26,Data!$B:$B,-1)+K$14)="","",($F26/INDEX(Data!$C:$C,MATCH(後幾日漲跌統計!$D26,Data!$B:$B,-1)+K$14)-1)))</f>
        <v>-9.5564106258153925E-2</v>
      </c>
      <c r="L26" s="71">
        <f ca="1">IF(OR(L$14="",$D26="",$F26=""),"",IF(INDEX(Data!$C:$C,MATCH(後幾日漲跌統計!$D26,Data!$B:$B,-1)+1)="","",($F26/INDEX(Data!$C:$C,MATCH(後幾日漲跌統計!$D26,Data!$B:$B,-1)+1)-1)))</f>
        <v>-5.715227360667996E-2</v>
      </c>
      <c r="M26" s="71">
        <f ca="1">IF(OR(M$14="",$D26="",$F26=""),"",IF(MATCH($D26,Data!$B:$B,-1)-M$14&lt;=5,"",(INDEX(Data!$C:$C,MATCH(後幾日漲跌統計!$D26,Data!$B:$B,-1)-後幾日漲跌統計!M$14)/$F26-1)))</f>
        <v>6.5285854454988801E-2</v>
      </c>
      <c r="N26" s="71">
        <f ca="1">IF(OR(N$14="",$D26="",$F26=""),"",IF(MATCH($D26,Data!$B:$B,-1)-N$14&lt;=5,"",(INDEX(Data!$C:$C,MATCH(後幾日漲跌統計!$D26,Data!$B:$B,-1)-後幾日漲跌統計!N$14)/$F26-1)))</f>
        <v>-3.7492989560944712E-2</v>
      </c>
      <c r="O26" s="71">
        <f ca="1">IF(OR(O$14="",$D26="",$F26=""),"",IF(MATCH($D26,Data!$B:$B,-1)-O$14&lt;=5,"",(INDEX(Data!$C:$C,MATCH(後幾日漲跌統計!$D26,Data!$B:$B,-1)-後幾日漲跌統計!O$14)/$F26-1)))</f>
        <v>-4.1188749227054178E-2</v>
      </c>
      <c r="P26" s="71">
        <f ca="1">IF(OR(P$14="",$D26="",$F26=""),"",IF(MATCH($D26,Data!$B:$B,-1)-P$14&lt;=5,"",(INDEX(Data!$C:$C,MATCH(後幾日漲跌統計!$D26,Data!$B:$B,-1)-後幾日漲跌統計!P$14)/$F26-1)))</f>
        <v>0.299669582935568</v>
      </c>
      <c r="Q26" s="71">
        <f ca="1">IF(OR(Q$14="",$D26="",$F26=""),"",IF(MATCH($D26,Data!$B:$B,-1)-Q$14&lt;=5,"",(INDEX(Data!$C:$C,MATCH(後幾日漲跌統計!$D26,Data!$B:$B,-1)-後幾日漲跌統計!Q$14)/$F26-1)))</f>
        <v>-1.0696796160215349E-2</v>
      </c>
      <c r="R26" s="71">
        <f ca="1">IF(OR(R$14="",$D26="",$F26=""),"",IF(MATCH($D26,Data!$B:$B,-1)-R$14&lt;=5,"",(INDEX(Data!$C:$C,MATCH(後幾日漲跌統計!$D26,Data!$B:$B,-1)-後幾日漲跌統計!R$14)/$F26-1)))</f>
        <v>-0.69701186603230725</v>
      </c>
      <c r="S26" s="9"/>
      <c r="T26" s="9"/>
      <c r="U26" s="30"/>
      <c r="AF26" s="15"/>
      <c r="AJ26" s="16"/>
    </row>
    <row r="27" spans="2:49" ht="15" customHeight="1">
      <c r="D27" s="18"/>
      <c r="E27" s="19"/>
      <c r="F27" s="70" t="str">
        <f>IF(D27="","",IF(OR(D27&gt;$AH$7,D27&lt;$AG$7),"",INDEX(Data!$C:$C,MATCH(後幾日漲跌統計!D27,Data!$B:$B,-1))))</f>
        <v/>
      </c>
      <c r="G27" s="71" t="str">
        <f>IF(OR(G$14="",$D27="",$F27=""),"",IF(INDEX(Data!$C:$C,MATCH(後幾日漲跌統計!$D27,Data!$B:$B,-1)+G$14)="","",($F27/INDEX(Data!$C:$C,MATCH(後幾日漲跌統計!$D27,Data!$B:$B,-1)+G$14)-1)))</f>
        <v/>
      </c>
      <c r="H27" s="71" t="str">
        <f>IF(OR(H$14="",$D27="",$F27=""),"",IF(INDEX(Data!$C:$C,MATCH(後幾日漲跌統計!$D27,Data!$B:$B,-1)+H$14)="","",($F27/INDEX(Data!$C:$C,MATCH(後幾日漲跌統計!$D27,Data!$B:$B,-1)+H$14)-1)))</f>
        <v/>
      </c>
      <c r="I27" s="71" t="str">
        <f>IF(OR(I$14="",$D27="",$F27=""),"",IF(INDEX(Data!$C:$C,MATCH(後幾日漲跌統計!$D27,Data!$B:$B,-1)+I$14)="","",($F27/INDEX(Data!$C:$C,MATCH(後幾日漲跌統計!$D27,Data!$B:$B,-1)+I$14)-1)))</f>
        <v/>
      </c>
      <c r="J27" s="71" t="str">
        <f>IF(OR(J$14="",$D27="",$F27=""),"",IF(INDEX(Data!$C:$C,MATCH(後幾日漲跌統計!$D27,Data!$B:$B,-1)+J$14)="","",($F27/INDEX(Data!$C:$C,MATCH(後幾日漲跌統計!$D27,Data!$B:$B,-1)+J$14)-1)))</f>
        <v/>
      </c>
      <c r="K27" s="71" t="str">
        <f>IF(OR(K$14="",$D27="",$F27=""),"",IF(INDEX(Data!$C:$C,MATCH(後幾日漲跌統計!$D27,Data!$B:$B,-1)+K$14)="","",($F27/INDEX(Data!$C:$C,MATCH(後幾日漲跌統計!$D27,Data!$B:$B,-1)+K$14)-1)))</f>
        <v/>
      </c>
      <c r="L27" s="71" t="str">
        <f>IF(OR(L$14="",$D27="",$F27=""),"",IF(INDEX(Data!$C:$C,MATCH(後幾日漲跌統計!$D27,Data!$B:$B,-1)+1)="","",($F27/INDEX(Data!$C:$C,MATCH(後幾日漲跌統計!$D27,Data!$B:$B,-1)+1)-1)))</f>
        <v/>
      </c>
      <c r="M27" s="71" t="str">
        <f>IF(OR(M$14="",$D27="",$F27=""),"",IF(MATCH($D27,Data!$B:$B,-1)-M$14&lt;=5,"",(INDEX(Data!$C:$C,MATCH(後幾日漲跌統計!$D27,Data!$B:$B,-1)-後幾日漲跌統計!M$14)/$F27-1)))</f>
        <v/>
      </c>
      <c r="N27" s="71" t="str">
        <f>IF(OR(N$14="",$D27="",$F27=""),"",IF(MATCH($D27,Data!$B:$B,-1)-N$14&lt;=5,"",(INDEX(Data!$C:$C,MATCH(後幾日漲跌統計!$D27,Data!$B:$B,-1)-後幾日漲跌統計!N$14)/$F27-1)))</f>
        <v/>
      </c>
      <c r="O27" s="71" t="str">
        <f>IF(OR(O$14="",$D27="",$F27=""),"",IF(MATCH($D27,Data!$B:$B,-1)-O$14&lt;=5,"",(INDEX(Data!$C:$C,MATCH(後幾日漲跌統計!$D27,Data!$B:$B,-1)-後幾日漲跌統計!O$14)/$F27-1)))</f>
        <v/>
      </c>
      <c r="P27" s="71" t="str">
        <f>IF(OR(P$14="",$D27="",$F27=""),"",IF(MATCH($D27,Data!$B:$B,-1)-P$14&lt;=5,"",(INDEX(Data!$C:$C,MATCH(後幾日漲跌統計!$D27,Data!$B:$B,-1)-後幾日漲跌統計!P$14)/$F27-1)))</f>
        <v/>
      </c>
      <c r="Q27" s="71" t="str">
        <f>IF(OR(Q$14="",$D27="",$F27=""),"",IF(MATCH($D27,Data!$B:$B,-1)-Q$14&lt;=5,"",(INDEX(Data!$C:$C,MATCH(後幾日漲跌統計!$D27,Data!$B:$B,-1)-後幾日漲跌統計!Q$14)/$F27-1)))</f>
        <v/>
      </c>
      <c r="R27" s="71" t="str">
        <f>IF(OR(R$14="",$D27="",$F27=""),"",IF(MATCH($D27,Data!$B:$B,-1)-R$14&lt;=5,"",(INDEX(Data!$C:$C,MATCH(後幾日漲跌統計!$D27,Data!$B:$B,-1)-後幾日漲跌統計!R$14)/$F27-1)))</f>
        <v/>
      </c>
      <c r="S27" s="9"/>
      <c r="T27" s="9"/>
      <c r="AF27" s="15"/>
      <c r="AJ27" s="16"/>
    </row>
    <row r="28" spans="2:49" ht="15" customHeight="1">
      <c r="D28" s="18"/>
      <c r="E28" s="19"/>
      <c r="F28" s="70" t="str">
        <f>IF(D28="","",IF(OR(D28&gt;$AH$7,D28&lt;$AG$7),"",INDEX(Data!$C:$C,MATCH(後幾日漲跌統計!D28,Data!$B:$B,-1))))</f>
        <v/>
      </c>
      <c r="G28" s="71" t="str">
        <f>IF(OR(G$14="",$D28="",$F28=""),"",IF(INDEX(Data!$C:$C,MATCH(後幾日漲跌統計!$D28,Data!$B:$B,-1)+G$14)="","",($F28/INDEX(Data!$C:$C,MATCH(後幾日漲跌統計!$D28,Data!$B:$B,-1)+G$14)-1)))</f>
        <v/>
      </c>
      <c r="H28" s="71" t="str">
        <f>IF(OR(H$14="",$D28="",$F28=""),"",IF(INDEX(Data!$C:$C,MATCH(後幾日漲跌統計!$D28,Data!$B:$B,-1)+H$14)="","",($F28/INDEX(Data!$C:$C,MATCH(後幾日漲跌統計!$D28,Data!$B:$B,-1)+H$14)-1)))</f>
        <v/>
      </c>
      <c r="I28" s="71" t="str">
        <f>IF(OR(I$14="",$D28="",$F28=""),"",IF(INDEX(Data!$C:$C,MATCH(後幾日漲跌統計!$D28,Data!$B:$B,-1)+I$14)="","",($F28/INDEX(Data!$C:$C,MATCH(後幾日漲跌統計!$D28,Data!$B:$B,-1)+I$14)-1)))</f>
        <v/>
      </c>
      <c r="J28" s="71" t="str">
        <f>IF(OR(J$14="",$D28="",$F28=""),"",IF(INDEX(Data!$C:$C,MATCH(後幾日漲跌統計!$D28,Data!$B:$B,-1)+J$14)="","",($F28/INDEX(Data!$C:$C,MATCH(後幾日漲跌統計!$D28,Data!$B:$B,-1)+J$14)-1)))</f>
        <v/>
      </c>
      <c r="K28" s="71" t="str">
        <f>IF(OR(K$14="",$D28="",$F28=""),"",IF(INDEX(Data!$C:$C,MATCH(後幾日漲跌統計!$D28,Data!$B:$B,-1)+K$14)="","",($F28/INDEX(Data!$C:$C,MATCH(後幾日漲跌統計!$D28,Data!$B:$B,-1)+K$14)-1)))</f>
        <v/>
      </c>
      <c r="L28" s="71" t="str">
        <f>IF(OR(L$14="",$D28="",$F28=""),"",IF(INDEX(Data!$C:$C,MATCH(後幾日漲跌統計!$D28,Data!$B:$B,-1)+1)="","",($F28/INDEX(Data!$C:$C,MATCH(後幾日漲跌統計!$D28,Data!$B:$B,-1)+1)-1)))</f>
        <v/>
      </c>
      <c r="M28" s="71" t="str">
        <f>IF(OR(M$14="",$D28="",$F28=""),"",IF(MATCH($D28,Data!$B:$B,-1)-M$14&lt;=5,"",(INDEX(Data!$C:$C,MATCH(後幾日漲跌統計!$D28,Data!$B:$B,-1)-後幾日漲跌統計!M$14)/$F28-1)))</f>
        <v/>
      </c>
      <c r="N28" s="71" t="str">
        <f>IF(OR(N$14="",$D28="",$F28=""),"",IF(MATCH($D28,Data!$B:$B,-1)-N$14&lt;=5,"",(INDEX(Data!$C:$C,MATCH(後幾日漲跌統計!$D28,Data!$B:$B,-1)-後幾日漲跌統計!N$14)/$F28-1)))</f>
        <v/>
      </c>
      <c r="O28" s="71" t="str">
        <f>IF(OR(O$14="",$D28="",$F28=""),"",IF(MATCH($D28,Data!$B:$B,-1)-O$14&lt;=5,"",(INDEX(Data!$C:$C,MATCH(後幾日漲跌統計!$D28,Data!$B:$B,-1)-後幾日漲跌統計!O$14)/$F28-1)))</f>
        <v/>
      </c>
      <c r="P28" s="71" t="str">
        <f>IF(OR(P$14="",$D28="",$F28=""),"",IF(MATCH($D28,Data!$B:$B,-1)-P$14&lt;=5,"",(INDEX(Data!$C:$C,MATCH(後幾日漲跌統計!$D28,Data!$B:$B,-1)-後幾日漲跌統計!P$14)/$F28-1)))</f>
        <v/>
      </c>
      <c r="Q28" s="71" t="str">
        <f>IF(OR(Q$14="",$D28="",$F28=""),"",IF(MATCH($D28,Data!$B:$B,-1)-Q$14&lt;=5,"",(INDEX(Data!$C:$C,MATCH(後幾日漲跌統計!$D28,Data!$B:$B,-1)-後幾日漲跌統計!Q$14)/$F28-1)))</f>
        <v/>
      </c>
      <c r="R28" s="71" t="str">
        <f>IF(OR(R$14="",$D28="",$F28=""),"",IF(MATCH($D28,Data!$B:$B,-1)-R$14&lt;=5,"",(INDEX(Data!$C:$C,MATCH(後幾日漲跌統計!$D28,Data!$B:$B,-1)-後幾日漲跌統計!R$14)/$F28-1)))</f>
        <v/>
      </c>
      <c r="S28" s="9"/>
      <c r="T28" s="9"/>
      <c r="AF28" s="15"/>
      <c r="AJ28" s="16"/>
    </row>
    <row r="29" spans="2:49" ht="15" customHeight="1">
      <c r="D29" s="18"/>
      <c r="E29" s="19"/>
      <c r="F29" s="70" t="str">
        <f>IF(D29="","",IF(OR(D29&gt;$AH$7,D29&lt;$AG$7),"",INDEX(Data!$C:$C,MATCH(後幾日漲跌統計!D29,Data!$B:$B,-1))))</f>
        <v/>
      </c>
      <c r="G29" s="71" t="str">
        <f>IF(OR(G$14="",$D29="",$F29=""),"",IF(INDEX(Data!$C:$C,MATCH(後幾日漲跌統計!$D29,Data!$B:$B,-1)+G$14)="","",($F29/INDEX(Data!$C:$C,MATCH(後幾日漲跌統計!$D29,Data!$B:$B,-1)+G$14)-1)))</f>
        <v/>
      </c>
      <c r="H29" s="71" t="str">
        <f>IF(OR(H$14="",$D29="",$F29=""),"",IF(INDEX(Data!$C:$C,MATCH(後幾日漲跌統計!$D29,Data!$B:$B,-1)+H$14)="","",($F29/INDEX(Data!$C:$C,MATCH(後幾日漲跌統計!$D29,Data!$B:$B,-1)+H$14)-1)))</f>
        <v/>
      </c>
      <c r="I29" s="71" t="str">
        <f>IF(OR(I$14="",$D29="",$F29=""),"",IF(INDEX(Data!$C:$C,MATCH(後幾日漲跌統計!$D29,Data!$B:$B,-1)+I$14)="","",($F29/INDEX(Data!$C:$C,MATCH(後幾日漲跌統計!$D29,Data!$B:$B,-1)+I$14)-1)))</f>
        <v/>
      </c>
      <c r="J29" s="71" t="str">
        <f>IF(OR(J$14="",$D29="",$F29=""),"",IF(INDEX(Data!$C:$C,MATCH(後幾日漲跌統計!$D29,Data!$B:$B,-1)+J$14)="","",($F29/INDEX(Data!$C:$C,MATCH(後幾日漲跌統計!$D29,Data!$B:$B,-1)+J$14)-1)))</f>
        <v/>
      </c>
      <c r="K29" s="71" t="str">
        <f>IF(OR(K$14="",$D29="",$F29=""),"",IF(INDEX(Data!$C:$C,MATCH(後幾日漲跌統計!$D29,Data!$B:$B,-1)+K$14)="","",($F29/INDEX(Data!$C:$C,MATCH(後幾日漲跌統計!$D29,Data!$B:$B,-1)+K$14)-1)))</f>
        <v/>
      </c>
      <c r="L29" s="71" t="str">
        <f>IF(OR(L$14="",$D29="",$F29=""),"",IF(INDEX(Data!$C:$C,MATCH(後幾日漲跌統計!$D29,Data!$B:$B,-1)+1)="","",($F29/INDEX(Data!$C:$C,MATCH(後幾日漲跌統計!$D29,Data!$B:$B,-1)+1)-1)))</f>
        <v/>
      </c>
      <c r="M29" s="71" t="str">
        <f>IF(OR(M$14="",$D29="",$F29=""),"",IF(MATCH($D29,Data!$B:$B,-1)-M$14&lt;=5,"",(INDEX(Data!$C:$C,MATCH(後幾日漲跌統計!$D29,Data!$B:$B,-1)-後幾日漲跌統計!M$14)/$F29-1)))</f>
        <v/>
      </c>
      <c r="N29" s="71" t="str">
        <f>IF(OR(N$14="",$D29="",$F29=""),"",IF(MATCH($D29,Data!$B:$B,-1)-N$14&lt;=5,"",(INDEX(Data!$C:$C,MATCH(後幾日漲跌統計!$D29,Data!$B:$B,-1)-後幾日漲跌統計!N$14)/$F29-1)))</f>
        <v/>
      </c>
      <c r="O29" s="71" t="str">
        <f>IF(OR(O$14="",$D29="",$F29=""),"",IF(MATCH($D29,Data!$B:$B,-1)-O$14&lt;=5,"",(INDEX(Data!$C:$C,MATCH(後幾日漲跌統計!$D29,Data!$B:$B,-1)-後幾日漲跌統計!O$14)/$F29-1)))</f>
        <v/>
      </c>
      <c r="P29" s="71" t="str">
        <f>IF(OR(P$14="",$D29="",$F29=""),"",IF(MATCH($D29,Data!$B:$B,-1)-P$14&lt;=5,"",(INDEX(Data!$C:$C,MATCH(後幾日漲跌統計!$D29,Data!$B:$B,-1)-後幾日漲跌統計!P$14)/$F29-1)))</f>
        <v/>
      </c>
      <c r="Q29" s="71" t="str">
        <f>IF(OR(Q$14="",$D29="",$F29=""),"",IF(MATCH($D29,Data!$B:$B,-1)-Q$14&lt;=5,"",(INDEX(Data!$C:$C,MATCH(後幾日漲跌統計!$D29,Data!$B:$B,-1)-後幾日漲跌統計!Q$14)/$F29-1)))</f>
        <v/>
      </c>
      <c r="R29" s="71" t="str">
        <f>IF(OR(R$14="",$D29="",$F29=""),"",IF(MATCH($D29,Data!$B:$B,-1)-R$14&lt;=5,"",(INDEX(Data!$C:$C,MATCH(後幾日漲跌統計!$D29,Data!$B:$B,-1)-後幾日漲跌統計!R$14)/$F29-1)))</f>
        <v/>
      </c>
      <c r="S29" s="9"/>
      <c r="T29" s="9"/>
      <c r="AF29" s="15"/>
      <c r="AJ29" s="16"/>
    </row>
    <row r="30" spans="2:49" ht="15" customHeight="1">
      <c r="D30" s="18"/>
      <c r="E30" s="19"/>
      <c r="F30" s="70" t="str">
        <f>IF(D30="","",IF(OR(D30&gt;$AH$7,D30&lt;$AG$7),"",INDEX(Data!$C:$C,MATCH(後幾日漲跌統計!D30,Data!$B:$B,-1))))</f>
        <v/>
      </c>
      <c r="G30" s="71" t="str">
        <f>IF(OR(G$14="",$D30="",$F30=""),"",IF(INDEX(Data!$C:$C,MATCH(後幾日漲跌統計!$D30,Data!$B:$B,-1)+G$14)="","",($F30/INDEX(Data!$C:$C,MATCH(後幾日漲跌統計!$D30,Data!$B:$B,-1)+G$14)-1)))</f>
        <v/>
      </c>
      <c r="H30" s="71" t="str">
        <f>IF(OR(H$14="",$D30="",$F30=""),"",IF(INDEX(Data!$C:$C,MATCH(後幾日漲跌統計!$D30,Data!$B:$B,-1)+H$14)="","",($F30/INDEX(Data!$C:$C,MATCH(後幾日漲跌統計!$D30,Data!$B:$B,-1)+H$14)-1)))</f>
        <v/>
      </c>
      <c r="I30" s="71" t="str">
        <f>IF(OR(I$14="",$D30="",$F30=""),"",IF(INDEX(Data!$C:$C,MATCH(後幾日漲跌統計!$D30,Data!$B:$B,-1)+I$14)="","",($F30/INDEX(Data!$C:$C,MATCH(後幾日漲跌統計!$D30,Data!$B:$B,-1)+I$14)-1)))</f>
        <v/>
      </c>
      <c r="J30" s="71" t="str">
        <f>IF(OR(J$14="",$D30="",$F30=""),"",IF(INDEX(Data!$C:$C,MATCH(後幾日漲跌統計!$D30,Data!$B:$B,-1)+J$14)="","",($F30/INDEX(Data!$C:$C,MATCH(後幾日漲跌統計!$D30,Data!$B:$B,-1)+J$14)-1)))</f>
        <v/>
      </c>
      <c r="K30" s="71" t="str">
        <f>IF(OR(K$14="",$D30="",$F30=""),"",IF(INDEX(Data!$C:$C,MATCH(後幾日漲跌統計!$D30,Data!$B:$B,-1)+K$14)="","",($F30/INDEX(Data!$C:$C,MATCH(後幾日漲跌統計!$D30,Data!$B:$B,-1)+K$14)-1)))</f>
        <v/>
      </c>
      <c r="L30" s="71" t="str">
        <f>IF(OR(L$14="",$D30="",$F30=""),"",IF(INDEX(Data!$C:$C,MATCH(後幾日漲跌統計!$D30,Data!$B:$B,-1)+1)="","",($F30/INDEX(Data!$C:$C,MATCH(後幾日漲跌統計!$D30,Data!$B:$B,-1)+1)-1)))</f>
        <v/>
      </c>
      <c r="M30" s="71" t="str">
        <f>IF(OR(M$14="",$D30="",$F30=""),"",IF(MATCH($D30,Data!$B:$B,-1)-M$14&lt;=5,"",(INDEX(Data!$C:$C,MATCH(後幾日漲跌統計!$D30,Data!$B:$B,-1)-後幾日漲跌統計!M$14)/$F30-1)))</f>
        <v/>
      </c>
      <c r="N30" s="71" t="str">
        <f>IF(OR(N$14="",$D30="",$F30=""),"",IF(MATCH($D30,Data!$B:$B,-1)-N$14&lt;=5,"",(INDEX(Data!$C:$C,MATCH(後幾日漲跌統計!$D30,Data!$B:$B,-1)-後幾日漲跌統計!N$14)/$F30-1)))</f>
        <v/>
      </c>
      <c r="O30" s="71" t="str">
        <f>IF(OR(O$14="",$D30="",$F30=""),"",IF(MATCH($D30,Data!$B:$B,-1)-O$14&lt;=5,"",(INDEX(Data!$C:$C,MATCH(後幾日漲跌統計!$D30,Data!$B:$B,-1)-後幾日漲跌統計!O$14)/$F30-1)))</f>
        <v/>
      </c>
      <c r="P30" s="71" t="str">
        <f>IF(OR(P$14="",$D30="",$F30=""),"",IF(MATCH($D30,Data!$B:$B,-1)-P$14&lt;=5,"",(INDEX(Data!$C:$C,MATCH(後幾日漲跌統計!$D30,Data!$B:$B,-1)-後幾日漲跌統計!P$14)/$F30-1)))</f>
        <v/>
      </c>
      <c r="Q30" s="71" t="str">
        <f>IF(OR(Q$14="",$D30="",$F30=""),"",IF(MATCH($D30,Data!$B:$B,-1)-Q$14&lt;=5,"",(INDEX(Data!$C:$C,MATCH(後幾日漲跌統計!$D30,Data!$B:$B,-1)-後幾日漲跌統計!Q$14)/$F30-1)))</f>
        <v/>
      </c>
      <c r="R30" s="71" t="str">
        <f>IF(OR(R$14="",$D30="",$F30=""),"",IF(MATCH($D30,Data!$B:$B,-1)-R$14&lt;=5,"",(INDEX(Data!$C:$C,MATCH(後幾日漲跌統計!$D30,Data!$B:$B,-1)-後幾日漲跌統計!R$14)/$F30-1)))</f>
        <v/>
      </c>
      <c r="S30" s="9"/>
      <c r="T30" s="9"/>
      <c r="AF30" s="15"/>
    </row>
    <row r="31" spans="2:49" ht="15" customHeight="1">
      <c r="D31" s="18"/>
      <c r="F31" s="20" t="str">
        <f>IF(D31="","",IF(OR(D31&gt;$AH$7,D31&lt;$AG$7),"",INDEX(Data!$C:$C,MATCH(後幾日漲跌統計!D31,Data!$B:$B,-1))))</f>
        <v/>
      </c>
      <c r="G31" s="21" t="str">
        <f>IF(OR(G$14="",$D31="",$F31=""),"",IF(INDEX(Data!$C:$C,MATCH(後幾日漲跌統計!$D31,Data!$B:$B,-1)+G$14)="","",($F31/INDEX(Data!$C:$C,MATCH(後幾日漲跌統計!$D31,Data!$B:$B,-1)+G$14)-1)))</f>
        <v/>
      </c>
      <c r="H31" s="21" t="str">
        <f>IF(OR(H$14="",$D31="",$F31=""),"",IF(INDEX(Data!$C:$C,MATCH(後幾日漲跌統計!$D31,Data!$B:$B,-1)+H$14)="","",($F31/INDEX(Data!$C:$C,MATCH(後幾日漲跌統計!$D31,Data!$B:$B,-1)+H$14)-1)))</f>
        <v/>
      </c>
      <c r="I31" s="21" t="str">
        <f>IF(OR(I$14="",$D31="",$F31=""),"",IF(INDEX(Data!$C:$C,MATCH(後幾日漲跌統計!$D31,Data!$B:$B,-1)+I$14)="","",($F31/INDEX(Data!$C:$C,MATCH(後幾日漲跌統計!$D31,Data!$B:$B,-1)+I$14)-1)))</f>
        <v/>
      </c>
      <c r="J31" s="21" t="str">
        <f>IF(OR(J$14="",$D31="",$F31=""),"",IF(INDEX(Data!$C:$C,MATCH(後幾日漲跌統計!$D31,Data!$B:$B,-1)+J$14)="","",($F31/INDEX(Data!$C:$C,MATCH(後幾日漲跌統計!$D31,Data!$B:$B,-1)+J$14)-1)))</f>
        <v/>
      </c>
      <c r="K31" s="71" t="str">
        <f>IF(OR(K$14="",$D31="",$F31=""),"",IF(INDEX(Data!$C:$C,MATCH(後幾日漲跌統計!$D31,Data!$B:$B,-1)+K$14)="","",($F31/INDEX(Data!$C:$C,MATCH(後幾日漲跌統計!$D31,Data!$B:$B,-1)+K$14)-1)))</f>
        <v/>
      </c>
      <c r="L31" s="71" t="str">
        <f>IF(OR(L$14="",$D31="",$F31=""),"",IF(INDEX(Data!$C:$C,MATCH(後幾日漲跌統計!$D31,Data!$B:$B,-1)+1)="","",($F31/INDEX(Data!$C:$C,MATCH(後幾日漲跌統計!$D31,Data!$B:$B,-1)+1)-1)))</f>
        <v/>
      </c>
      <c r="M31" s="71" t="str">
        <f>IF(OR(M$14="",$D31="",$F31=""),"",IF(MATCH($D31,Data!$B:$B,-1)-M$14&lt;=5,"",(INDEX(Data!$C:$C,MATCH(後幾日漲跌統計!$D31,Data!$B:$B,-1)-後幾日漲跌統計!M$14)/$F31-1)))</f>
        <v/>
      </c>
      <c r="N31" s="71" t="str">
        <f>IF(OR(N$14="",$D31="",$F31=""),"",IF(MATCH($D31,Data!$B:$B,-1)-N$14&lt;=5,"",(INDEX(Data!$C:$C,MATCH(後幾日漲跌統計!$D31,Data!$B:$B,-1)-後幾日漲跌統計!N$14)/$F31-1)))</f>
        <v/>
      </c>
      <c r="O31" s="71" t="str">
        <f>IF(OR(O$14="",$D31="",$F31=""),"",IF(MATCH($D31,Data!$B:$B,-1)-O$14&lt;=5,"",(INDEX(Data!$C:$C,MATCH(後幾日漲跌統計!$D31,Data!$B:$B,-1)-後幾日漲跌統計!O$14)/$F31-1)))</f>
        <v/>
      </c>
      <c r="P31" s="71" t="str">
        <f>IF(OR(P$14="",$D31="",$F31=""),"",IF(MATCH($D31,Data!$B:$B,-1)-P$14&lt;=5,"",(INDEX(Data!$C:$C,MATCH(後幾日漲跌統計!$D31,Data!$B:$B,-1)-後幾日漲跌統計!P$14)/$F31-1)))</f>
        <v/>
      </c>
      <c r="Q31" s="71" t="str">
        <f>IF(OR(Q$14="",$D31="",$F31=""),"",IF(MATCH($D31,Data!$B:$B,-1)-Q$14&lt;=5,"",(INDEX(Data!$C:$C,MATCH(後幾日漲跌統計!$D31,Data!$B:$B,-1)-後幾日漲跌統計!Q$14)/$F31-1)))</f>
        <v/>
      </c>
      <c r="R31" s="71" t="str">
        <f>IF(OR(R$14="",$D31="",$F31=""),"",IF(MATCH($D31,Data!$B:$B,-1)-R$14&lt;=5,"",(INDEX(Data!$C:$C,MATCH(後幾日漲跌統計!$D31,Data!$B:$B,-1)-後幾日漲跌統計!R$14)/$F31-1)))</f>
        <v/>
      </c>
      <c r="S31" s="9"/>
      <c r="T31" s="9"/>
    </row>
    <row r="32" spans="2:49">
      <c r="D32" s="18"/>
      <c r="F32" s="20" t="str">
        <f>IF(D32="","",IF(OR(D32&gt;$AH$7,D32&lt;$AG$7),"",INDEX(Data!$C:$C,MATCH(後幾日漲跌統計!D32,Data!$B:$B,-1))))</f>
        <v/>
      </c>
      <c r="G32" s="21" t="str">
        <f>IF(OR(G$14="",$D32="",$F32=""),"",IF(INDEX(Data!$C:$C,MATCH(後幾日漲跌統計!$D32,Data!$B:$B,-1)+G$14)="","",($F32/INDEX(Data!$C:$C,MATCH(後幾日漲跌統計!$D32,Data!$B:$B,-1)+G$14)-1)))</f>
        <v/>
      </c>
      <c r="H32" s="21" t="str">
        <f>IF(OR(H$14="",$D32="",$F32=""),"",IF(INDEX(Data!$C:$C,MATCH(後幾日漲跌統計!$D32,Data!$B:$B,-1)+H$14)="","",($F32/INDEX(Data!$C:$C,MATCH(後幾日漲跌統計!$D32,Data!$B:$B,-1)+H$14)-1)))</f>
        <v/>
      </c>
      <c r="I32" s="21" t="str">
        <f>IF(OR(I$14="",$D32="",$F32=""),"",IF(INDEX(Data!$C:$C,MATCH(後幾日漲跌統計!$D32,Data!$B:$B,-1)+I$14)="","",($F32/INDEX(Data!$C:$C,MATCH(後幾日漲跌統計!$D32,Data!$B:$B,-1)+I$14)-1)))</f>
        <v/>
      </c>
      <c r="J32" s="21" t="str">
        <f>IF(OR(J$14="",$D32="",$F32=""),"",IF(INDEX(Data!$C:$C,MATCH(後幾日漲跌統計!$D32,Data!$B:$B,-1)+J$14)="","",($F32/INDEX(Data!$C:$C,MATCH(後幾日漲跌統計!$D32,Data!$B:$B,-1)+J$14)-1)))</f>
        <v/>
      </c>
      <c r="K32" s="71" t="str">
        <f>IF(OR(K$14="",$D32="",$F32=""),"",IF(INDEX(Data!$C:$C,MATCH(後幾日漲跌統計!$D32,Data!$B:$B,-1)+K$14)="","",($F32/INDEX(Data!$C:$C,MATCH(後幾日漲跌統計!$D32,Data!$B:$B,-1)+K$14)-1)))</f>
        <v/>
      </c>
      <c r="L32" s="71" t="str">
        <f>IF(OR(L$14="",$D32="",$F32=""),"",IF(INDEX(Data!$C:$C,MATCH(後幾日漲跌統計!$D32,Data!$B:$B,-1)+1)="","",($F32/INDEX(Data!$C:$C,MATCH(後幾日漲跌統計!$D32,Data!$B:$B,-1)+1)-1)))</f>
        <v/>
      </c>
      <c r="M32" s="71" t="str">
        <f>IF(OR(M$14="",$D32="",$F32=""),"",IF(MATCH($D32,Data!$B:$B,-1)-M$14&lt;=5,"",(INDEX(Data!$C:$C,MATCH(後幾日漲跌統計!$D32,Data!$B:$B,-1)-後幾日漲跌統計!M$14)/$F32-1)))</f>
        <v/>
      </c>
      <c r="N32" s="71" t="str">
        <f>IF(OR(N$14="",$D32="",$F32=""),"",IF(MATCH($D32,Data!$B:$B,-1)-N$14&lt;=5,"",(INDEX(Data!$C:$C,MATCH(後幾日漲跌統計!$D32,Data!$B:$B,-1)-後幾日漲跌統計!N$14)/$F32-1)))</f>
        <v/>
      </c>
      <c r="O32" s="71" t="str">
        <f>IF(OR(O$14="",$D32="",$F32=""),"",IF(MATCH($D32,Data!$B:$B,-1)-O$14&lt;=5,"",(INDEX(Data!$C:$C,MATCH(後幾日漲跌統計!$D32,Data!$B:$B,-1)-後幾日漲跌統計!O$14)/$F32-1)))</f>
        <v/>
      </c>
      <c r="P32" s="71" t="str">
        <f>IF(OR(P$14="",$D32="",$F32=""),"",IF(MATCH($D32,Data!$B:$B,-1)-P$14&lt;=5,"",(INDEX(Data!$C:$C,MATCH(後幾日漲跌統計!$D32,Data!$B:$B,-1)-後幾日漲跌統計!P$14)/$F32-1)))</f>
        <v/>
      </c>
      <c r="Q32" s="71" t="str">
        <f>IF(OR(Q$14="",$D32="",$F32=""),"",IF(MATCH($D32,Data!$B:$B,-1)-Q$14&lt;=5,"",(INDEX(Data!$C:$C,MATCH(後幾日漲跌統計!$D32,Data!$B:$B,-1)-後幾日漲跌統計!Q$14)/$F32-1)))</f>
        <v/>
      </c>
      <c r="R32" s="71" t="str">
        <f>IF(OR(R$14="",$D32="",$F32=""),"",IF(MATCH($D32,Data!$B:$B,-1)-R$14&lt;=5,"",(INDEX(Data!$C:$C,MATCH(後幾日漲跌統計!$D32,Data!$B:$B,-1)-後幾日漲跌統計!R$14)/$F32-1)))</f>
        <v/>
      </c>
      <c r="S32" s="9"/>
      <c r="T32" s="9"/>
    </row>
    <row r="33" spans="4:18" ht="15.95" customHeight="1">
      <c r="D33" s="18"/>
      <c r="F33" s="20" t="str">
        <f>IF(D33="","",IF(OR(D33&gt;$AH$7,D33&lt;$AG$7),"",INDEX(Data!$C:$C,MATCH(後幾日漲跌統計!D33,Data!$B:$B,-1))))</f>
        <v/>
      </c>
      <c r="G33" s="21" t="str">
        <f>IF(OR(G$14="",$D33="",$F33=""),"",IF(INDEX(Data!$C:$C,MATCH(後幾日漲跌統計!$D33,Data!$B:$B,-1)+G$14)="","",($F33/INDEX(Data!$C:$C,MATCH(後幾日漲跌統計!$D33,Data!$B:$B,-1)+G$14)-1)))</f>
        <v/>
      </c>
      <c r="H33" s="21" t="str">
        <f>IF(OR(H$14="",$D33="",$F33=""),"",IF(INDEX(Data!$C:$C,MATCH(後幾日漲跌統計!$D33,Data!$B:$B,-1)+H$14)="","",($F33/INDEX(Data!$C:$C,MATCH(後幾日漲跌統計!$D33,Data!$B:$B,-1)+H$14)-1)))</f>
        <v/>
      </c>
      <c r="I33" s="21" t="str">
        <f>IF(OR(I$14="",$D33="",$F33=""),"",IF(INDEX(Data!$C:$C,MATCH(後幾日漲跌統計!$D33,Data!$B:$B,-1)+I$14)="","",($F33/INDEX(Data!$C:$C,MATCH(後幾日漲跌統計!$D33,Data!$B:$B,-1)+I$14)-1)))</f>
        <v/>
      </c>
      <c r="J33" s="21" t="str">
        <f>IF(OR(J$14="",$D33="",$F33=""),"",IF(INDEX(Data!$C:$C,MATCH(後幾日漲跌統計!$D33,Data!$B:$B,-1)+J$14)="","",($F33/INDEX(Data!$C:$C,MATCH(後幾日漲跌統計!$D33,Data!$B:$B,-1)+J$14)-1)))</f>
        <v/>
      </c>
      <c r="K33" s="21" t="str">
        <f>IF(OR(K$14="",$D33="",$F33=""),"",IF(INDEX(Data!$C:$C,MATCH(後幾日漲跌統計!$D33,Data!$B:$B,-1)+K$14)="","",($F33/INDEX(Data!$C:$C,MATCH(後幾日漲跌統計!$D33,Data!$B:$B,-1)+K$14)-1)))</f>
        <v/>
      </c>
      <c r="L33" s="21" t="str">
        <f>IF(OR(L$14="",$D33="",$F33=""),"",IF(INDEX(Data!$C:$C,MATCH(後幾日漲跌統計!$D33,Data!$B:$B,-1)+1)="","",($F33/INDEX(Data!$C:$C,MATCH(後幾日漲跌統計!$D33,Data!$B:$B,-1)+1)-1)))</f>
        <v/>
      </c>
      <c r="M33" s="21" t="str">
        <f>IF(OR(M$14="",$D33="",$F33=""),"",IF(MATCH($D33,Data!$B:$B,-1)-M$14&lt;=5,"",(INDEX(Data!$C:$C,MATCH(後幾日漲跌統計!$D33,Data!$B:$B,-1)-後幾日漲跌統計!M$14)/$F33-1)))</f>
        <v/>
      </c>
      <c r="N33" s="21" t="str">
        <f>IF(OR(N$14="",$D33="",$F33=""),"",IF(MATCH($D33,Data!$B:$B,-1)-N$14&lt;=5,"",(INDEX(Data!$C:$C,MATCH(後幾日漲跌統計!$D33,Data!$B:$B,-1)-後幾日漲跌統計!N$14)/$F33-1)))</f>
        <v/>
      </c>
      <c r="O33" s="21" t="str">
        <f>IF(OR(O$14="",$D33="",$F33=""),"",IF(MATCH($D33,Data!$B:$B,-1)-O$14&lt;=5,"",(INDEX(Data!$C:$C,MATCH(後幾日漲跌統計!$D33,Data!$B:$B,-1)-後幾日漲跌統計!O$14)/$F33-1)))</f>
        <v/>
      </c>
      <c r="P33" s="21" t="str">
        <f>IF(OR(P$14="",$D33="",$F33=""),"",IF(MATCH($D33,Data!$B:$B,-1)-P$14&lt;=5,"",(INDEX(Data!$C:$C,MATCH(後幾日漲跌統計!$D33,Data!$B:$B,-1)-後幾日漲跌統計!P$14)/$F33-1)))</f>
        <v/>
      </c>
      <c r="Q33" s="21" t="str">
        <f>IF(OR(Q$14="",$D33="",$F33=""),"",IF(MATCH($D33,Data!$B:$B,-1)-Q$14&lt;=5,"",(INDEX(Data!$C:$C,MATCH(後幾日漲跌統計!$D33,Data!$B:$B,-1)-後幾日漲跌統計!Q$14)/$F33-1)))</f>
        <v/>
      </c>
      <c r="R33" s="21" t="str">
        <f>IF(OR(R$14="",$D33="",$F33=""),"",IF(MATCH($D33,Data!$B:$B,-1)-R$14&lt;=5,"",(INDEX(Data!$C:$C,MATCH(後幾日漲跌統計!$D33,Data!$B:$B,-1)-後幾日漲跌統計!R$14)/$F33-1)))</f>
        <v/>
      </c>
    </row>
    <row r="34" spans="4:18" ht="15.95" customHeight="1">
      <c r="D34" s="18"/>
      <c r="F34" s="20" t="str">
        <f>IF(D34="","",IF(OR(D34&gt;$AH$7,D34&lt;$AG$7),"",INDEX(Data!$C:$C,MATCH(後幾日漲跌統計!D34,Data!$B:$B,-1))))</f>
        <v/>
      </c>
      <c r="G34" s="21" t="str">
        <f>IF(OR(G$14="",$D34="",$F34=""),"",IF(INDEX(Data!$C:$C,MATCH(後幾日漲跌統計!$D34,Data!$B:$B,-1)+G$14)="","",($F34/INDEX(Data!$C:$C,MATCH(後幾日漲跌統計!$D34,Data!$B:$B,-1)+G$14)-1)))</f>
        <v/>
      </c>
      <c r="H34" s="21" t="str">
        <f>IF(OR(H$14="",$D34="",$F34=""),"",IF(INDEX(Data!$C:$C,MATCH(後幾日漲跌統計!$D34,Data!$B:$B,-1)+H$14)="","",($F34/INDEX(Data!$C:$C,MATCH(後幾日漲跌統計!$D34,Data!$B:$B,-1)+H$14)-1)))</f>
        <v/>
      </c>
      <c r="I34" s="21" t="str">
        <f>IF(OR(I$14="",$D34="",$F34=""),"",IF(INDEX(Data!$C:$C,MATCH(後幾日漲跌統計!$D34,Data!$B:$B,-1)+I$14)="","",($F34/INDEX(Data!$C:$C,MATCH(後幾日漲跌統計!$D34,Data!$B:$B,-1)+I$14)-1)))</f>
        <v/>
      </c>
      <c r="J34" s="21" t="str">
        <f>IF(OR(J$14="",$D34="",$F34=""),"",IF(INDEX(Data!$C:$C,MATCH(後幾日漲跌統計!$D34,Data!$B:$B,-1)+J$14)="","",($F34/INDEX(Data!$C:$C,MATCH(後幾日漲跌統計!$D34,Data!$B:$B,-1)+J$14)-1)))</f>
        <v/>
      </c>
      <c r="K34" s="21" t="str">
        <f>IF(OR(K$14="",$D34="",$F34=""),"",IF(INDEX(Data!$C:$C,MATCH(後幾日漲跌統計!$D34,Data!$B:$B,-1)+K$14)="","",($F34/INDEX(Data!$C:$C,MATCH(後幾日漲跌統計!$D34,Data!$B:$B,-1)+K$14)-1)))</f>
        <v/>
      </c>
      <c r="L34" s="21" t="str">
        <f>IF(OR(L$14="",$D34="",$F34=""),"",IF(INDEX(Data!$C:$C,MATCH(後幾日漲跌統計!$D34,Data!$B:$B,-1)+1)="","",($F34/INDEX(Data!$C:$C,MATCH(後幾日漲跌統計!$D34,Data!$B:$B,-1)+1)-1)))</f>
        <v/>
      </c>
      <c r="M34" s="21" t="str">
        <f>IF(OR(M$14="",$D34="",$F34=""),"",IF(MATCH($D34,Data!$B:$B,-1)-M$14&lt;=5,"",(INDEX(Data!$C:$C,MATCH(後幾日漲跌統計!$D34,Data!$B:$B,-1)-後幾日漲跌統計!M$14)/$F34-1)))</f>
        <v/>
      </c>
      <c r="N34" s="21" t="str">
        <f>IF(OR(N$14="",$D34="",$F34=""),"",IF(MATCH($D34,Data!$B:$B,-1)-N$14&lt;=5,"",(INDEX(Data!$C:$C,MATCH(後幾日漲跌統計!$D34,Data!$B:$B,-1)-後幾日漲跌統計!N$14)/$F34-1)))</f>
        <v/>
      </c>
      <c r="O34" s="21" t="str">
        <f>IF(OR(O$14="",$D34="",$F34=""),"",IF(MATCH($D34,Data!$B:$B,-1)-O$14&lt;=5,"",(INDEX(Data!$C:$C,MATCH(後幾日漲跌統計!$D34,Data!$B:$B,-1)-後幾日漲跌統計!O$14)/$F34-1)))</f>
        <v/>
      </c>
      <c r="P34" s="21" t="str">
        <f>IF(OR(P$14="",$D34="",$F34=""),"",IF(MATCH($D34,Data!$B:$B,-1)-P$14&lt;=5,"",(INDEX(Data!$C:$C,MATCH(後幾日漲跌統計!$D34,Data!$B:$B,-1)-後幾日漲跌統計!P$14)/$F34-1)))</f>
        <v/>
      </c>
      <c r="Q34" s="21" t="str">
        <f>IF(OR(Q$14="",$D34="",$F34=""),"",IF(MATCH($D34,Data!$B:$B,-1)-Q$14&lt;=5,"",(INDEX(Data!$C:$C,MATCH(後幾日漲跌統計!$D34,Data!$B:$B,-1)-後幾日漲跌統計!Q$14)/$F34-1)))</f>
        <v/>
      </c>
      <c r="R34" s="21" t="str">
        <f>IF(OR(R$14="",$D34="",$F34=""),"",IF(MATCH($D34,Data!$B:$B,-1)-R$14&lt;=5,"",(INDEX(Data!$C:$C,MATCH(後幾日漲跌統計!$D34,Data!$B:$B,-1)-後幾日漲跌統計!R$14)/$F34-1)))</f>
        <v/>
      </c>
    </row>
    <row r="35" spans="4:18" ht="15.95" customHeight="1">
      <c r="D35" s="18"/>
      <c r="F35" s="20" t="str">
        <f>IF(D35="","",IF(OR(D35&gt;$AH$7,D35&lt;$AG$7),"",INDEX(Data!$C:$C,MATCH(後幾日漲跌統計!D35,Data!$B:$B,-1))))</f>
        <v/>
      </c>
      <c r="G35" s="21" t="str">
        <f>IF(OR(G$14="",$D35="",$F35=""),"",IF(INDEX(Data!$C:$C,MATCH(後幾日漲跌統計!$D35,Data!$B:$B,-1)+G$14)="","",($F35/INDEX(Data!$C:$C,MATCH(後幾日漲跌統計!$D35,Data!$B:$B,-1)+G$14)-1)))</f>
        <v/>
      </c>
      <c r="H35" s="21" t="str">
        <f>IF(OR(H$14="",$D35="",$F35=""),"",IF(INDEX(Data!$C:$C,MATCH(後幾日漲跌統計!$D35,Data!$B:$B,-1)+H$14)="","",($F35/INDEX(Data!$C:$C,MATCH(後幾日漲跌統計!$D35,Data!$B:$B,-1)+H$14)-1)))</f>
        <v/>
      </c>
      <c r="I35" s="21" t="str">
        <f>IF(OR(I$14="",$D35="",$F35=""),"",IF(INDEX(Data!$C:$C,MATCH(後幾日漲跌統計!$D35,Data!$B:$B,-1)+I$14)="","",($F35/INDEX(Data!$C:$C,MATCH(後幾日漲跌統計!$D35,Data!$B:$B,-1)+I$14)-1)))</f>
        <v/>
      </c>
      <c r="J35" s="21" t="str">
        <f>IF(OR(J$14="",$D35="",$F35=""),"",IF(INDEX(Data!$C:$C,MATCH(後幾日漲跌統計!$D35,Data!$B:$B,-1)+J$14)="","",($F35/INDEX(Data!$C:$C,MATCH(後幾日漲跌統計!$D35,Data!$B:$B,-1)+J$14)-1)))</f>
        <v/>
      </c>
      <c r="K35" s="21" t="str">
        <f>IF(OR(K$14="",$D35="",$F35=""),"",IF(INDEX(Data!$C:$C,MATCH(後幾日漲跌統計!$D35,Data!$B:$B,-1)+K$14)="","",($F35/INDEX(Data!$C:$C,MATCH(後幾日漲跌統計!$D35,Data!$B:$B,-1)+K$14)-1)))</f>
        <v/>
      </c>
      <c r="L35" s="21" t="str">
        <f>IF(OR(L$14="",$D35="",$F35=""),"",IF(INDEX(Data!$C:$C,MATCH(後幾日漲跌統計!$D35,Data!$B:$B,-1)+1)="","",($F35/INDEX(Data!$C:$C,MATCH(後幾日漲跌統計!$D35,Data!$B:$B,-1)+1)-1)))</f>
        <v/>
      </c>
      <c r="M35" s="21" t="str">
        <f>IF(OR(M$14="",$D35="",$F35=""),"",IF(MATCH($D35,Data!$B:$B,-1)-M$14&lt;=5,"",(INDEX(Data!$C:$C,MATCH(後幾日漲跌統計!$D35,Data!$B:$B,-1)-後幾日漲跌統計!M$14)/$F35-1)))</f>
        <v/>
      </c>
      <c r="N35" s="21" t="str">
        <f>IF(OR(N$14="",$D35="",$F35=""),"",IF(MATCH($D35,Data!$B:$B,-1)-N$14&lt;=5,"",(INDEX(Data!$C:$C,MATCH(後幾日漲跌統計!$D35,Data!$B:$B,-1)-後幾日漲跌統計!N$14)/$F35-1)))</f>
        <v/>
      </c>
      <c r="O35" s="21" t="str">
        <f>IF(OR(O$14="",$D35="",$F35=""),"",IF(MATCH($D35,Data!$B:$B,-1)-O$14&lt;=5,"",(INDEX(Data!$C:$C,MATCH(後幾日漲跌統計!$D35,Data!$B:$B,-1)-後幾日漲跌統計!O$14)/$F35-1)))</f>
        <v/>
      </c>
      <c r="P35" s="21" t="str">
        <f>IF(OR(P$14="",$D35="",$F35=""),"",IF(MATCH($D35,Data!$B:$B,-1)-P$14&lt;=5,"",(INDEX(Data!$C:$C,MATCH(後幾日漲跌統計!$D35,Data!$B:$B,-1)-後幾日漲跌統計!P$14)/$F35-1)))</f>
        <v/>
      </c>
      <c r="Q35" s="21" t="str">
        <f>IF(OR(Q$14="",$D35="",$F35=""),"",IF(MATCH($D35,Data!$B:$B,-1)-Q$14&lt;=5,"",(INDEX(Data!$C:$C,MATCH(後幾日漲跌統計!$D35,Data!$B:$B,-1)-後幾日漲跌統計!Q$14)/$F35-1)))</f>
        <v/>
      </c>
      <c r="R35" s="21" t="str">
        <f>IF(OR(R$14="",$D35="",$F35=""),"",IF(MATCH($D35,Data!$B:$B,-1)-R$14&lt;=5,"",(INDEX(Data!$C:$C,MATCH(後幾日漲跌統計!$D35,Data!$B:$B,-1)-後幾日漲跌統計!R$14)/$F35-1)))</f>
        <v/>
      </c>
    </row>
    <row r="36" spans="4:18" ht="15.95" customHeight="1">
      <c r="D36" s="18"/>
      <c r="F36" s="20" t="str">
        <f>IF(D36="","",IF(OR(D36&gt;$AH$7,D36&lt;$AG$7),"",INDEX(Data!$C:$C,MATCH(後幾日漲跌統計!D36,Data!$B:$B,-1))))</f>
        <v/>
      </c>
      <c r="G36" s="21" t="str">
        <f>IF(OR(G$14="",$D36="",$F36=""),"",IF(INDEX(Data!$C:$C,MATCH(後幾日漲跌統計!$D36,Data!$B:$B,-1)+G$14)="","",($F36/INDEX(Data!$C:$C,MATCH(後幾日漲跌統計!$D36,Data!$B:$B,-1)+G$14)-1)))</f>
        <v/>
      </c>
      <c r="H36" s="21" t="str">
        <f>IF(OR(H$14="",$D36="",$F36=""),"",IF(INDEX(Data!$C:$C,MATCH(後幾日漲跌統計!$D36,Data!$B:$B,-1)+H$14)="","",($F36/INDEX(Data!$C:$C,MATCH(後幾日漲跌統計!$D36,Data!$B:$B,-1)+H$14)-1)))</f>
        <v/>
      </c>
      <c r="I36" s="21" t="str">
        <f>IF(OR(I$14="",$D36="",$F36=""),"",IF(INDEX(Data!$C:$C,MATCH(後幾日漲跌統計!$D36,Data!$B:$B,-1)+I$14)="","",($F36/INDEX(Data!$C:$C,MATCH(後幾日漲跌統計!$D36,Data!$B:$B,-1)+I$14)-1)))</f>
        <v/>
      </c>
      <c r="J36" s="21" t="str">
        <f>IF(OR(J$14="",$D36="",$F36=""),"",IF(INDEX(Data!$C:$C,MATCH(後幾日漲跌統計!$D36,Data!$B:$B,-1)+J$14)="","",($F36/INDEX(Data!$C:$C,MATCH(後幾日漲跌統計!$D36,Data!$B:$B,-1)+J$14)-1)))</f>
        <v/>
      </c>
      <c r="K36" s="21" t="str">
        <f>IF(OR(K$14="",$D36="",$F36=""),"",IF(INDEX(Data!$C:$C,MATCH(後幾日漲跌統計!$D36,Data!$B:$B,-1)+K$14)="","",($F36/INDEX(Data!$C:$C,MATCH(後幾日漲跌統計!$D36,Data!$B:$B,-1)+K$14)-1)))</f>
        <v/>
      </c>
      <c r="L36" s="21" t="str">
        <f>IF(OR(L$14="",$D36="",$F36=""),"",IF(INDEX(Data!$C:$C,MATCH(後幾日漲跌統計!$D36,Data!$B:$B,-1)+1)="","",($F36/INDEX(Data!$C:$C,MATCH(後幾日漲跌統計!$D36,Data!$B:$B,-1)+1)-1)))</f>
        <v/>
      </c>
      <c r="M36" s="21" t="str">
        <f>IF(OR(M$14="",$D36="",$F36=""),"",IF(MATCH($D36,Data!$B:$B,-1)-M$14&lt;=5,"",(INDEX(Data!$C:$C,MATCH(後幾日漲跌統計!$D36,Data!$B:$B,-1)-後幾日漲跌統計!M$14)/$F36-1)))</f>
        <v/>
      </c>
      <c r="N36" s="21" t="str">
        <f>IF(OR(N$14="",$D36="",$F36=""),"",IF(MATCH($D36,Data!$B:$B,-1)-N$14&lt;=5,"",(INDEX(Data!$C:$C,MATCH(後幾日漲跌統計!$D36,Data!$B:$B,-1)-後幾日漲跌統計!N$14)/$F36-1)))</f>
        <v/>
      </c>
      <c r="O36" s="21" t="str">
        <f>IF(OR(O$14="",$D36="",$F36=""),"",IF(MATCH($D36,Data!$B:$B,-1)-O$14&lt;=5,"",(INDEX(Data!$C:$C,MATCH(後幾日漲跌統計!$D36,Data!$B:$B,-1)-後幾日漲跌統計!O$14)/$F36-1)))</f>
        <v/>
      </c>
      <c r="P36" s="21" t="str">
        <f>IF(OR(P$14="",$D36="",$F36=""),"",IF(MATCH($D36,Data!$B:$B,-1)-P$14&lt;=5,"",(INDEX(Data!$C:$C,MATCH(後幾日漲跌統計!$D36,Data!$B:$B,-1)-後幾日漲跌統計!P$14)/$F36-1)))</f>
        <v/>
      </c>
      <c r="Q36" s="21" t="str">
        <f>IF(OR(Q$14="",$D36="",$F36=""),"",IF(MATCH($D36,Data!$B:$B,-1)-Q$14&lt;=5,"",(INDEX(Data!$C:$C,MATCH(後幾日漲跌統計!$D36,Data!$B:$B,-1)-後幾日漲跌統計!Q$14)/$F36-1)))</f>
        <v/>
      </c>
      <c r="R36" s="21" t="str">
        <f>IF(OR(R$14="",$D36="",$F36=""),"",IF(MATCH($D36,Data!$B:$B,-1)-R$14&lt;=5,"",(INDEX(Data!$C:$C,MATCH(後幾日漲跌統計!$D36,Data!$B:$B,-1)-後幾日漲跌統計!R$14)/$F36-1)))</f>
        <v/>
      </c>
    </row>
    <row r="37" spans="4:18" ht="15.95" customHeight="1">
      <c r="D37" s="18"/>
      <c r="F37" s="20" t="str">
        <f>IF(D37="","",IF(OR(D37&gt;$AH$7,D37&lt;$AG$7),"",INDEX(Data!$C:$C,MATCH(後幾日漲跌統計!D37,Data!$B:$B,-1))))</f>
        <v/>
      </c>
      <c r="G37" s="21" t="str">
        <f>IF(OR(G$14="",$D37="",$F37=""),"",IF(INDEX(Data!$C:$C,MATCH(後幾日漲跌統計!$D37,Data!$B:$B,-1)+G$14)="","",($F37/INDEX(Data!$C:$C,MATCH(後幾日漲跌統計!$D37,Data!$B:$B,-1)+G$14)-1)))</f>
        <v/>
      </c>
      <c r="H37" s="21" t="str">
        <f>IF(OR(H$14="",$D37="",$F37=""),"",IF(INDEX(Data!$C:$C,MATCH(後幾日漲跌統計!$D37,Data!$B:$B,-1)+H$14)="","",($F37/INDEX(Data!$C:$C,MATCH(後幾日漲跌統計!$D37,Data!$B:$B,-1)+H$14)-1)))</f>
        <v/>
      </c>
      <c r="I37" s="21" t="str">
        <f>IF(OR(I$14="",$D37="",$F37=""),"",IF(INDEX(Data!$C:$C,MATCH(後幾日漲跌統計!$D37,Data!$B:$B,-1)+I$14)="","",($F37/INDEX(Data!$C:$C,MATCH(後幾日漲跌統計!$D37,Data!$B:$B,-1)+I$14)-1)))</f>
        <v/>
      </c>
      <c r="J37" s="21" t="str">
        <f>IF(OR(J$14="",$D37="",$F37=""),"",IF(INDEX(Data!$C:$C,MATCH(後幾日漲跌統計!$D37,Data!$B:$B,-1)+J$14)="","",($F37/INDEX(Data!$C:$C,MATCH(後幾日漲跌統計!$D37,Data!$B:$B,-1)+J$14)-1)))</f>
        <v/>
      </c>
      <c r="K37" s="21" t="str">
        <f>IF(OR(K$14="",$D37="",$F37=""),"",IF(INDEX(Data!$C:$C,MATCH(後幾日漲跌統計!$D37,Data!$B:$B,-1)+K$14)="","",($F37/INDEX(Data!$C:$C,MATCH(後幾日漲跌統計!$D37,Data!$B:$B,-1)+K$14)-1)))</f>
        <v/>
      </c>
      <c r="L37" s="21" t="str">
        <f>IF(OR(L$14="",$D37="",$F37=""),"",IF(INDEX(Data!$C:$C,MATCH(後幾日漲跌統計!$D37,Data!$B:$B,-1)+1)="","",($F37/INDEX(Data!$C:$C,MATCH(後幾日漲跌統計!$D37,Data!$B:$B,-1)+1)-1)))</f>
        <v/>
      </c>
      <c r="M37" s="21" t="str">
        <f>IF(OR(M$14="",$D37="",$F37=""),"",IF(MATCH($D37,Data!$B:$B,-1)-M$14&lt;=5,"",(INDEX(Data!$C:$C,MATCH(後幾日漲跌統計!$D37,Data!$B:$B,-1)-後幾日漲跌統計!M$14)/$F37-1)))</f>
        <v/>
      </c>
      <c r="N37" s="21" t="str">
        <f>IF(OR(N$14="",$D37="",$F37=""),"",IF(MATCH($D37,Data!$B:$B,-1)-N$14&lt;=5,"",(INDEX(Data!$C:$C,MATCH(後幾日漲跌統計!$D37,Data!$B:$B,-1)-後幾日漲跌統計!N$14)/$F37-1)))</f>
        <v/>
      </c>
      <c r="O37" s="21" t="str">
        <f>IF(OR(O$14="",$D37="",$F37=""),"",IF(MATCH($D37,Data!$B:$B,-1)-O$14&lt;=5,"",(INDEX(Data!$C:$C,MATCH(後幾日漲跌統計!$D37,Data!$B:$B,-1)-後幾日漲跌統計!O$14)/$F37-1)))</f>
        <v/>
      </c>
      <c r="P37" s="21" t="str">
        <f>IF(OR(P$14="",$D37="",$F37=""),"",IF(MATCH($D37,Data!$B:$B,-1)-P$14&lt;=5,"",(INDEX(Data!$C:$C,MATCH(後幾日漲跌統計!$D37,Data!$B:$B,-1)-後幾日漲跌統計!P$14)/$F37-1)))</f>
        <v/>
      </c>
      <c r="Q37" s="21" t="str">
        <f>IF(OR(Q$14="",$D37="",$F37=""),"",IF(MATCH($D37,Data!$B:$B,-1)-Q$14&lt;=5,"",(INDEX(Data!$C:$C,MATCH(後幾日漲跌統計!$D37,Data!$B:$B,-1)-後幾日漲跌統計!Q$14)/$F37-1)))</f>
        <v/>
      </c>
      <c r="R37" s="21" t="str">
        <f>IF(OR(R$14="",$D37="",$F37=""),"",IF(MATCH($D37,Data!$B:$B,-1)-R$14&lt;=5,"",(INDEX(Data!$C:$C,MATCH(後幾日漲跌統計!$D37,Data!$B:$B,-1)-後幾日漲跌統計!R$14)/$F37-1)))</f>
        <v/>
      </c>
    </row>
    <row r="38" spans="4:18" ht="15.95" customHeight="1">
      <c r="D38" s="18"/>
      <c r="F38" s="20" t="str">
        <f>IF(D38="","",IF(OR(D38&gt;$AH$7,D38&lt;$AG$7),"",INDEX(Data!$C:$C,MATCH(後幾日漲跌統計!D38,Data!$B:$B,-1))))</f>
        <v/>
      </c>
      <c r="G38" s="21" t="str">
        <f>IF(OR(G$14="",$D38="",$F38=""),"",IF(INDEX(Data!$C:$C,MATCH(後幾日漲跌統計!$D38,Data!$B:$B,-1)+G$14)="","",($F38/INDEX(Data!$C:$C,MATCH(後幾日漲跌統計!$D38,Data!$B:$B,-1)+G$14)-1)))</f>
        <v/>
      </c>
      <c r="H38" s="21" t="str">
        <f>IF(OR(H$14="",$D38="",$F38=""),"",IF(INDEX(Data!$C:$C,MATCH(後幾日漲跌統計!$D38,Data!$B:$B,-1)+H$14)="","",($F38/INDEX(Data!$C:$C,MATCH(後幾日漲跌統計!$D38,Data!$B:$B,-1)+H$14)-1)))</f>
        <v/>
      </c>
      <c r="I38" s="21" t="str">
        <f>IF(OR(I$14="",$D38="",$F38=""),"",IF(INDEX(Data!$C:$C,MATCH(後幾日漲跌統計!$D38,Data!$B:$B,-1)+I$14)="","",($F38/INDEX(Data!$C:$C,MATCH(後幾日漲跌統計!$D38,Data!$B:$B,-1)+I$14)-1)))</f>
        <v/>
      </c>
      <c r="J38" s="21" t="str">
        <f>IF(OR(J$14="",$D38="",$F38=""),"",IF(INDEX(Data!$C:$C,MATCH(後幾日漲跌統計!$D38,Data!$B:$B,-1)+J$14)="","",($F38/INDEX(Data!$C:$C,MATCH(後幾日漲跌統計!$D38,Data!$B:$B,-1)+J$14)-1)))</f>
        <v/>
      </c>
      <c r="K38" s="21" t="str">
        <f>IF(OR(K$14="",$D38="",$F38=""),"",IF(INDEX(Data!$C:$C,MATCH(後幾日漲跌統計!$D38,Data!$B:$B,-1)+K$14)="","",($F38/INDEX(Data!$C:$C,MATCH(後幾日漲跌統計!$D38,Data!$B:$B,-1)+K$14)-1)))</f>
        <v/>
      </c>
      <c r="L38" s="21" t="str">
        <f>IF(OR(L$14="",$D38="",$F38=""),"",IF(INDEX(Data!$C:$C,MATCH(後幾日漲跌統計!$D38,Data!$B:$B,-1)+1)="","",($F38/INDEX(Data!$C:$C,MATCH(後幾日漲跌統計!$D38,Data!$B:$B,-1)+1)-1)))</f>
        <v/>
      </c>
      <c r="M38" s="21" t="str">
        <f>IF(OR(M$14="",$D38="",$F38=""),"",IF(MATCH($D38,Data!$B:$B,-1)-M$14&lt;=5,"",(INDEX(Data!$C:$C,MATCH(後幾日漲跌統計!$D38,Data!$B:$B,-1)-後幾日漲跌統計!M$14)/$F38-1)))</f>
        <v/>
      </c>
      <c r="N38" s="21" t="str">
        <f>IF(OR(N$14="",$D38="",$F38=""),"",IF(MATCH($D38,Data!$B:$B,-1)-N$14&lt;=5,"",(INDEX(Data!$C:$C,MATCH(後幾日漲跌統計!$D38,Data!$B:$B,-1)-後幾日漲跌統計!N$14)/$F38-1)))</f>
        <v/>
      </c>
      <c r="O38" s="21" t="str">
        <f>IF(OR(O$14="",$D38="",$F38=""),"",IF(MATCH($D38,Data!$B:$B,-1)-O$14&lt;=5,"",(INDEX(Data!$C:$C,MATCH(後幾日漲跌統計!$D38,Data!$B:$B,-1)-後幾日漲跌統計!O$14)/$F38-1)))</f>
        <v/>
      </c>
      <c r="P38" s="21" t="str">
        <f>IF(OR(P$14="",$D38="",$F38=""),"",IF(MATCH($D38,Data!$B:$B,-1)-P$14&lt;=5,"",(INDEX(Data!$C:$C,MATCH(後幾日漲跌統計!$D38,Data!$B:$B,-1)-後幾日漲跌統計!P$14)/$F38-1)))</f>
        <v/>
      </c>
      <c r="Q38" s="21" t="str">
        <f>IF(OR(Q$14="",$D38="",$F38=""),"",IF(MATCH($D38,Data!$B:$B,-1)-Q$14&lt;=5,"",(INDEX(Data!$C:$C,MATCH(後幾日漲跌統計!$D38,Data!$B:$B,-1)-後幾日漲跌統計!Q$14)/$F38-1)))</f>
        <v/>
      </c>
      <c r="R38" s="21" t="str">
        <f>IF(OR(R$14="",$D38="",$F38=""),"",IF(MATCH($D38,Data!$B:$B,-1)-R$14&lt;=5,"",(INDEX(Data!$C:$C,MATCH(後幾日漲跌統計!$D38,Data!$B:$B,-1)-後幾日漲跌統計!R$14)/$F38-1)))</f>
        <v/>
      </c>
    </row>
    <row r="39" spans="4:18" ht="15.95" customHeight="1">
      <c r="D39" s="18"/>
      <c r="F39" s="20" t="str">
        <f>IF(D39="","",IF(OR(D39&gt;$AH$7,D39&lt;$AG$7),"",INDEX(Data!$C:$C,MATCH(後幾日漲跌統計!D39,Data!$B:$B,-1))))</f>
        <v/>
      </c>
      <c r="G39" s="21" t="str">
        <f>IF(OR(G$14="",$D39="",$F39=""),"",IF(INDEX(Data!$C:$C,MATCH(後幾日漲跌統計!$D39,Data!$B:$B,-1)+G$14)="","",($F39/INDEX(Data!$C:$C,MATCH(後幾日漲跌統計!$D39,Data!$B:$B,-1)+G$14)-1)))</f>
        <v/>
      </c>
      <c r="H39" s="21" t="str">
        <f>IF(OR(H$14="",$D39="",$F39=""),"",IF(INDEX(Data!$C:$C,MATCH(後幾日漲跌統計!$D39,Data!$B:$B,-1)+H$14)="","",($F39/INDEX(Data!$C:$C,MATCH(後幾日漲跌統計!$D39,Data!$B:$B,-1)+H$14)-1)))</f>
        <v/>
      </c>
      <c r="I39" s="21" t="str">
        <f>IF(OR(I$14="",$D39="",$F39=""),"",IF(INDEX(Data!$C:$C,MATCH(後幾日漲跌統計!$D39,Data!$B:$B,-1)+I$14)="","",($F39/INDEX(Data!$C:$C,MATCH(後幾日漲跌統計!$D39,Data!$B:$B,-1)+I$14)-1)))</f>
        <v/>
      </c>
      <c r="J39" s="21" t="str">
        <f>IF(OR(J$14="",$D39="",$F39=""),"",IF(INDEX(Data!$C:$C,MATCH(後幾日漲跌統計!$D39,Data!$B:$B,-1)+J$14)="","",($F39/INDEX(Data!$C:$C,MATCH(後幾日漲跌統計!$D39,Data!$B:$B,-1)+J$14)-1)))</f>
        <v/>
      </c>
      <c r="K39" s="21" t="str">
        <f>IF(OR(K$14="",$D39="",$F39=""),"",IF(INDEX(Data!$C:$C,MATCH(後幾日漲跌統計!$D39,Data!$B:$B,-1)+K$14)="","",($F39/INDEX(Data!$C:$C,MATCH(後幾日漲跌統計!$D39,Data!$B:$B,-1)+K$14)-1)))</f>
        <v/>
      </c>
      <c r="L39" s="21" t="str">
        <f>IF(OR(L$14="",$D39="",$F39=""),"",IF(INDEX(Data!$C:$C,MATCH(後幾日漲跌統計!$D39,Data!$B:$B,-1)+1)="","",($F39/INDEX(Data!$C:$C,MATCH(後幾日漲跌統計!$D39,Data!$B:$B,-1)+1)-1)))</f>
        <v/>
      </c>
      <c r="M39" s="21" t="str">
        <f>IF(OR(M$14="",$D39="",$F39=""),"",IF(MATCH($D39,Data!$B:$B,-1)-M$14&lt;=5,"",(INDEX(Data!$C:$C,MATCH(後幾日漲跌統計!$D39,Data!$B:$B,-1)-後幾日漲跌統計!M$14)/$F39-1)))</f>
        <v/>
      </c>
      <c r="N39" s="21" t="str">
        <f>IF(OR(N$14="",$D39="",$F39=""),"",IF(MATCH($D39,Data!$B:$B,-1)-N$14&lt;=5,"",(INDEX(Data!$C:$C,MATCH(後幾日漲跌統計!$D39,Data!$B:$B,-1)-後幾日漲跌統計!N$14)/$F39-1)))</f>
        <v/>
      </c>
      <c r="O39" s="21" t="str">
        <f>IF(OR(O$14="",$D39="",$F39=""),"",IF(MATCH($D39,Data!$B:$B,-1)-O$14&lt;=5,"",(INDEX(Data!$C:$C,MATCH(後幾日漲跌統計!$D39,Data!$B:$B,-1)-後幾日漲跌統計!O$14)/$F39-1)))</f>
        <v/>
      </c>
      <c r="P39" s="21" t="str">
        <f>IF(OR(P$14="",$D39="",$F39=""),"",IF(MATCH($D39,Data!$B:$B,-1)-P$14&lt;=5,"",(INDEX(Data!$C:$C,MATCH(後幾日漲跌統計!$D39,Data!$B:$B,-1)-後幾日漲跌統計!P$14)/$F39-1)))</f>
        <v/>
      </c>
      <c r="Q39" s="21" t="str">
        <f>IF(OR(Q$14="",$D39="",$F39=""),"",IF(MATCH($D39,Data!$B:$B,-1)-Q$14&lt;=5,"",(INDEX(Data!$C:$C,MATCH(後幾日漲跌統計!$D39,Data!$B:$B,-1)-後幾日漲跌統計!Q$14)/$F39-1)))</f>
        <v/>
      </c>
      <c r="R39" s="21" t="str">
        <f>IF(OR(R$14="",$D39="",$F39=""),"",IF(MATCH($D39,Data!$B:$B,-1)-R$14&lt;=5,"",(INDEX(Data!$C:$C,MATCH(後幾日漲跌統計!$D39,Data!$B:$B,-1)-後幾日漲跌統計!R$14)/$F39-1)))</f>
        <v/>
      </c>
    </row>
    <row r="40" spans="4:18" ht="15.95" customHeight="1">
      <c r="D40" s="18"/>
      <c r="F40" s="20" t="str">
        <f>IF(D40="","",IF(OR(D40&gt;$AH$7,D40&lt;$AG$7),"",INDEX(Data!$C:$C,MATCH(後幾日漲跌統計!D40,Data!$B:$B,-1))))</f>
        <v/>
      </c>
      <c r="G40" s="21" t="str">
        <f>IF(OR(G$14="",$D40="",$F40=""),"",IF(INDEX(Data!$C:$C,MATCH(後幾日漲跌統計!$D40,Data!$B:$B,-1)+G$14)="","",($F40/INDEX(Data!$C:$C,MATCH(後幾日漲跌統計!$D40,Data!$B:$B,-1)+G$14)-1)))</f>
        <v/>
      </c>
      <c r="H40" s="21" t="str">
        <f>IF(OR(H$14="",$D40="",$F40=""),"",IF(INDEX(Data!$C:$C,MATCH(後幾日漲跌統計!$D40,Data!$B:$B,-1)+H$14)="","",($F40/INDEX(Data!$C:$C,MATCH(後幾日漲跌統計!$D40,Data!$B:$B,-1)+H$14)-1)))</f>
        <v/>
      </c>
      <c r="I40" s="21" t="str">
        <f>IF(OR(I$14="",$D40="",$F40=""),"",IF(INDEX(Data!$C:$C,MATCH(後幾日漲跌統計!$D40,Data!$B:$B,-1)+I$14)="","",($F40/INDEX(Data!$C:$C,MATCH(後幾日漲跌統計!$D40,Data!$B:$B,-1)+I$14)-1)))</f>
        <v/>
      </c>
      <c r="J40" s="21" t="str">
        <f>IF(OR(J$14="",$D40="",$F40=""),"",IF(INDEX(Data!$C:$C,MATCH(後幾日漲跌統計!$D40,Data!$B:$B,-1)+J$14)="","",($F40/INDEX(Data!$C:$C,MATCH(後幾日漲跌統計!$D40,Data!$B:$B,-1)+J$14)-1)))</f>
        <v/>
      </c>
      <c r="K40" s="21" t="str">
        <f>IF(OR(K$14="",$D40="",$F40=""),"",IF(INDEX(Data!$C:$C,MATCH(後幾日漲跌統計!$D40,Data!$B:$B,-1)+K$14)="","",($F40/INDEX(Data!$C:$C,MATCH(後幾日漲跌統計!$D40,Data!$B:$B,-1)+K$14)-1)))</f>
        <v/>
      </c>
      <c r="L40" s="21" t="str">
        <f>IF(OR(L$14="",$D40="",$F40=""),"",IF(INDEX(Data!$C:$C,MATCH(後幾日漲跌統計!$D40,Data!$B:$B,-1)+1)="","",($F40/INDEX(Data!$C:$C,MATCH(後幾日漲跌統計!$D40,Data!$B:$B,-1)+1)-1)))</f>
        <v/>
      </c>
      <c r="M40" s="21" t="str">
        <f>IF(OR(M$14="",$D40="",$F40=""),"",IF(MATCH($D40,Data!$B:$B,-1)-M$14&lt;=5,"",(INDEX(Data!$C:$C,MATCH(後幾日漲跌統計!$D40,Data!$B:$B,-1)-後幾日漲跌統計!M$14)/$F40-1)))</f>
        <v/>
      </c>
      <c r="N40" s="21" t="str">
        <f>IF(OR(N$14="",$D40="",$F40=""),"",IF(MATCH($D40,Data!$B:$B,-1)-N$14&lt;=5,"",(INDEX(Data!$C:$C,MATCH(後幾日漲跌統計!$D40,Data!$B:$B,-1)-後幾日漲跌統計!N$14)/$F40-1)))</f>
        <v/>
      </c>
      <c r="O40" s="21" t="str">
        <f>IF(OR(O$14="",$D40="",$F40=""),"",IF(MATCH($D40,Data!$B:$B,-1)-O$14&lt;=5,"",(INDEX(Data!$C:$C,MATCH(後幾日漲跌統計!$D40,Data!$B:$B,-1)-後幾日漲跌統計!O$14)/$F40-1)))</f>
        <v/>
      </c>
      <c r="P40" s="21" t="str">
        <f>IF(OR(P$14="",$D40="",$F40=""),"",IF(MATCH($D40,Data!$B:$B,-1)-P$14&lt;=5,"",(INDEX(Data!$C:$C,MATCH(後幾日漲跌統計!$D40,Data!$B:$B,-1)-後幾日漲跌統計!P$14)/$F40-1)))</f>
        <v/>
      </c>
      <c r="Q40" s="21" t="str">
        <f>IF(OR(Q$14="",$D40="",$F40=""),"",IF(MATCH($D40,Data!$B:$B,-1)-Q$14&lt;=5,"",(INDEX(Data!$C:$C,MATCH(後幾日漲跌統計!$D40,Data!$B:$B,-1)-後幾日漲跌統計!Q$14)/$F40-1)))</f>
        <v/>
      </c>
      <c r="R40" s="21" t="str">
        <f>IF(OR(R$14="",$D40="",$F40=""),"",IF(MATCH($D40,Data!$B:$B,-1)-R$14&lt;=5,"",(INDEX(Data!$C:$C,MATCH(後幾日漲跌統計!$D40,Data!$B:$B,-1)-後幾日漲跌統計!R$14)/$F40-1)))</f>
        <v/>
      </c>
    </row>
    <row r="41" spans="4:18">
      <c r="D41" s="18"/>
      <c r="F41" s="20" t="str">
        <f>IF(D41="","",IF(OR(D41&gt;$AH$7,D41&lt;$AG$7),"",INDEX(Data!$C:$C,MATCH(後幾日漲跌統計!D41,Data!$B:$B,-1))))</f>
        <v/>
      </c>
      <c r="G41" s="21" t="str">
        <f>IF(OR(G$14="",$D41="",$F41=""),"",IF(INDEX(Data!$C:$C,MATCH(後幾日漲跌統計!$D41,Data!$B:$B,-1)+G$14)="","",($F41/INDEX(Data!$C:$C,MATCH(後幾日漲跌統計!$D41,Data!$B:$B,-1)+G$14)-1)))</f>
        <v/>
      </c>
      <c r="H41" s="21" t="str">
        <f>IF(OR(H$14="",$D41="",$F41=""),"",IF(INDEX(Data!$C:$C,MATCH(後幾日漲跌統計!$D41,Data!$B:$B,-1)+H$14)="","",($F41/INDEX(Data!$C:$C,MATCH(後幾日漲跌統計!$D41,Data!$B:$B,-1)+H$14)-1)))</f>
        <v/>
      </c>
      <c r="I41" s="21" t="str">
        <f>IF(OR(I$14="",$D41="",$F41=""),"",IF(INDEX(Data!$C:$C,MATCH(後幾日漲跌統計!$D41,Data!$B:$B,-1)+I$14)="","",($F41/INDEX(Data!$C:$C,MATCH(後幾日漲跌統計!$D41,Data!$B:$B,-1)+I$14)-1)))</f>
        <v/>
      </c>
      <c r="J41" s="21" t="str">
        <f>IF(OR(J$14="",$D41="",$F41=""),"",IF(INDEX(Data!$C:$C,MATCH(後幾日漲跌統計!$D41,Data!$B:$B,-1)+J$14)="","",($F41/INDEX(Data!$C:$C,MATCH(後幾日漲跌統計!$D41,Data!$B:$B,-1)+J$14)-1)))</f>
        <v/>
      </c>
      <c r="K41" s="21" t="str">
        <f>IF(OR(K$14="",$D41="",$F41=""),"",IF(INDEX(Data!$C:$C,MATCH(後幾日漲跌統計!$D41,Data!$B:$B,-1)+K$14)="","",($F41/INDEX(Data!$C:$C,MATCH(後幾日漲跌統計!$D41,Data!$B:$B,-1)+K$14)-1)))</f>
        <v/>
      </c>
      <c r="L41" s="21" t="str">
        <f>IF(OR(L$14="",$D41="",$F41=""),"",IF(INDEX(Data!$C:$C,MATCH(後幾日漲跌統計!$D41,Data!$B:$B,-1)+1)="","",($F41/INDEX(Data!$C:$C,MATCH(後幾日漲跌統計!$D41,Data!$B:$B,-1)+1)-1)))</f>
        <v/>
      </c>
      <c r="M41" s="21" t="str">
        <f>IF(OR(M$14="",$D41="",$F41=""),"",IF(MATCH($D41,Data!$B:$B,-1)-M$14&lt;=5,"",(INDEX(Data!$C:$C,MATCH(後幾日漲跌統計!$D41,Data!$B:$B,-1)-後幾日漲跌統計!M$14)/$F41-1)))</f>
        <v/>
      </c>
      <c r="N41" s="21" t="str">
        <f>IF(OR(N$14="",$D41="",$F41=""),"",IF(MATCH($D41,Data!$B:$B,-1)-N$14&lt;=5,"",(INDEX(Data!$C:$C,MATCH(後幾日漲跌統計!$D41,Data!$B:$B,-1)-後幾日漲跌統計!N$14)/$F41-1)))</f>
        <v/>
      </c>
      <c r="O41" s="21" t="str">
        <f>IF(OR(O$14="",$D41="",$F41=""),"",IF(MATCH($D41,Data!$B:$B,-1)-O$14&lt;=5,"",(INDEX(Data!$C:$C,MATCH(後幾日漲跌統計!$D41,Data!$B:$B,-1)-後幾日漲跌統計!O$14)/$F41-1)))</f>
        <v/>
      </c>
      <c r="P41" s="21" t="str">
        <f>IF(OR(P$14="",$D41="",$F41=""),"",IF(MATCH($D41,Data!$B:$B,-1)-P$14&lt;=5,"",(INDEX(Data!$C:$C,MATCH(後幾日漲跌統計!$D41,Data!$B:$B,-1)-後幾日漲跌統計!P$14)/$F41-1)))</f>
        <v/>
      </c>
      <c r="Q41" s="21" t="str">
        <f>IF(OR(Q$14="",$D41="",$F41=""),"",IF(MATCH($D41,Data!$B:$B,-1)-Q$14&lt;=5,"",(INDEX(Data!$C:$C,MATCH(後幾日漲跌統計!$D41,Data!$B:$B,-1)-後幾日漲跌統計!Q$14)/$F41-1)))</f>
        <v/>
      </c>
      <c r="R41" s="21" t="str">
        <f>IF(OR(R$14="",$D41="",$F41=""),"",IF(MATCH($D41,Data!$B:$B,-1)-R$14&lt;=5,"",(INDEX(Data!$C:$C,MATCH(後幾日漲跌統計!$D41,Data!$B:$B,-1)-後幾日漲跌統計!R$14)/$F41-1)))</f>
        <v/>
      </c>
    </row>
    <row r="42" spans="4:18">
      <c r="D42" s="18"/>
      <c r="F42" s="20" t="str">
        <f>IF(D42="","",IF(OR(D42&gt;$AH$7,D42&lt;$AG$7),"",INDEX(Data!$C:$C,MATCH(後幾日漲跌統計!D42,Data!$B:$B,-1))))</f>
        <v/>
      </c>
      <c r="G42" s="21" t="str">
        <f>IF(OR(G$14="",$D42="",$F42=""),"",IF(INDEX(Data!$C:$C,MATCH(後幾日漲跌統計!$D42,Data!$B:$B,-1)+G$14)="","",($F42/INDEX(Data!$C:$C,MATCH(後幾日漲跌統計!$D42,Data!$B:$B,-1)+G$14)-1)))</f>
        <v/>
      </c>
      <c r="H42" s="21" t="str">
        <f>IF(OR(H$14="",$D42="",$F42=""),"",IF(INDEX(Data!$C:$C,MATCH(後幾日漲跌統計!$D42,Data!$B:$B,-1)+H$14)="","",($F42/INDEX(Data!$C:$C,MATCH(後幾日漲跌統計!$D42,Data!$B:$B,-1)+H$14)-1)))</f>
        <v/>
      </c>
      <c r="I42" s="21" t="str">
        <f>IF(OR(I$14="",$D42="",$F42=""),"",IF(INDEX(Data!$C:$C,MATCH(後幾日漲跌統計!$D42,Data!$B:$B,-1)+I$14)="","",($F42/INDEX(Data!$C:$C,MATCH(後幾日漲跌統計!$D42,Data!$B:$B,-1)+I$14)-1)))</f>
        <v/>
      </c>
      <c r="J42" s="21" t="str">
        <f>IF(OR(J$14="",$D42="",$F42=""),"",IF(INDEX(Data!$C:$C,MATCH(後幾日漲跌統計!$D42,Data!$B:$B,-1)+J$14)="","",($F42/INDEX(Data!$C:$C,MATCH(後幾日漲跌統計!$D42,Data!$B:$B,-1)+J$14)-1)))</f>
        <v/>
      </c>
      <c r="K42" s="21" t="str">
        <f>IF(OR(K$14="",$D42="",$F42=""),"",IF(INDEX(Data!$C:$C,MATCH(後幾日漲跌統計!$D42,Data!$B:$B,-1)+K$14)="","",($F42/INDEX(Data!$C:$C,MATCH(後幾日漲跌統計!$D42,Data!$B:$B,-1)+K$14)-1)))</f>
        <v/>
      </c>
      <c r="L42" s="21" t="str">
        <f>IF(OR(L$14="",$D42="",$F42=""),"",IF(INDEX(Data!$C:$C,MATCH(後幾日漲跌統計!$D42,Data!$B:$B,-1)+1)="","",($F42/INDEX(Data!$C:$C,MATCH(後幾日漲跌統計!$D42,Data!$B:$B,-1)+1)-1)))</f>
        <v/>
      </c>
      <c r="M42" s="21" t="str">
        <f>IF(OR(M$14="",$D42="",$F42=""),"",IF(MATCH($D42,Data!$B:$B,-1)-M$14&lt;=5,"",(INDEX(Data!$C:$C,MATCH(後幾日漲跌統計!$D42,Data!$B:$B,-1)-後幾日漲跌統計!M$14)/$F42-1)))</f>
        <v/>
      </c>
      <c r="N42" s="21" t="str">
        <f>IF(OR(N$14="",$D42="",$F42=""),"",IF(MATCH($D42,Data!$B:$B,-1)-N$14&lt;=5,"",(INDEX(Data!$C:$C,MATCH(後幾日漲跌統計!$D42,Data!$B:$B,-1)-後幾日漲跌統計!N$14)/$F42-1)))</f>
        <v/>
      </c>
      <c r="O42" s="21" t="str">
        <f>IF(OR(O$14="",$D42="",$F42=""),"",IF(MATCH($D42,Data!$B:$B,-1)-O$14&lt;=5,"",(INDEX(Data!$C:$C,MATCH(後幾日漲跌統計!$D42,Data!$B:$B,-1)-後幾日漲跌統計!O$14)/$F42-1)))</f>
        <v/>
      </c>
      <c r="P42" s="21" t="str">
        <f>IF(OR(P$14="",$D42="",$F42=""),"",IF(MATCH($D42,Data!$B:$B,-1)-P$14&lt;=5,"",(INDEX(Data!$C:$C,MATCH(後幾日漲跌統計!$D42,Data!$B:$B,-1)-後幾日漲跌統計!P$14)/$F42-1)))</f>
        <v/>
      </c>
      <c r="Q42" s="21" t="str">
        <f>IF(OR(Q$14="",$D42="",$F42=""),"",IF(MATCH($D42,Data!$B:$B,-1)-Q$14&lt;=5,"",(INDEX(Data!$C:$C,MATCH(後幾日漲跌統計!$D42,Data!$B:$B,-1)-後幾日漲跌統計!Q$14)/$F42-1)))</f>
        <v/>
      </c>
      <c r="R42" s="21" t="str">
        <f>IF(OR(R$14="",$D42="",$F42=""),"",IF(MATCH($D42,Data!$B:$B,-1)-R$14&lt;=5,"",(INDEX(Data!$C:$C,MATCH(後幾日漲跌統計!$D42,Data!$B:$B,-1)-後幾日漲跌統計!R$14)/$F42-1)))</f>
        <v/>
      </c>
    </row>
    <row r="43" spans="4:18">
      <c r="D43" s="18"/>
      <c r="F43" s="20" t="str">
        <f>IF(D43="","",IF(OR(D43&gt;$AH$7,D43&lt;$AG$7),"",INDEX(Data!$C:$C,MATCH(後幾日漲跌統計!D43,Data!$B:$B,-1))))</f>
        <v/>
      </c>
      <c r="G43" s="21" t="str">
        <f>IF(OR(G$14="",$D43="",$F43=""),"",IF(INDEX(Data!$C:$C,MATCH(後幾日漲跌統計!$D43,Data!$B:$B,-1)+G$14)="","",($F43/INDEX(Data!$C:$C,MATCH(後幾日漲跌統計!$D43,Data!$B:$B,-1)+G$14)-1)))</f>
        <v/>
      </c>
      <c r="H43" s="21" t="str">
        <f>IF(OR(H$14="",$D43="",$F43=""),"",IF(INDEX(Data!$C:$C,MATCH(後幾日漲跌統計!$D43,Data!$B:$B,-1)+H$14)="","",($F43/INDEX(Data!$C:$C,MATCH(後幾日漲跌統計!$D43,Data!$B:$B,-1)+H$14)-1)))</f>
        <v/>
      </c>
      <c r="I43" s="21" t="str">
        <f>IF(OR(I$14="",$D43="",$F43=""),"",IF(INDEX(Data!$C:$C,MATCH(後幾日漲跌統計!$D43,Data!$B:$B,-1)+I$14)="","",($F43/INDEX(Data!$C:$C,MATCH(後幾日漲跌統計!$D43,Data!$B:$B,-1)+I$14)-1)))</f>
        <v/>
      </c>
      <c r="J43" s="21" t="str">
        <f>IF(OR(J$14="",$D43="",$F43=""),"",IF(INDEX(Data!$C:$C,MATCH(後幾日漲跌統計!$D43,Data!$B:$B,-1)+J$14)="","",($F43/INDEX(Data!$C:$C,MATCH(後幾日漲跌統計!$D43,Data!$B:$B,-1)+J$14)-1)))</f>
        <v/>
      </c>
      <c r="K43" s="21" t="str">
        <f>IF(OR(K$14="",$D43="",$F43=""),"",IF(INDEX(Data!$C:$C,MATCH(後幾日漲跌統計!$D43,Data!$B:$B,-1)+K$14)="","",($F43/INDEX(Data!$C:$C,MATCH(後幾日漲跌統計!$D43,Data!$B:$B,-1)+K$14)-1)))</f>
        <v/>
      </c>
      <c r="L43" s="21" t="str">
        <f>IF(OR(L$14="",$D43="",$F43=""),"",IF(INDEX(Data!$C:$C,MATCH(後幾日漲跌統計!$D43,Data!$B:$B,-1)+1)="","",($F43/INDEX(Data!$C:$C,MATCH(後幾日漲跌統計!$D43,Data!$B:$B,-1)+1)-1)))</f>
        <v/>
      </c>
      <c r="M43" s="21" t="str">
        <f>IF(OR(M$14="",$D43="",$F43=""),"",IF(MATCH($D43,Data!$B:$B,-1)-M$14&lt;=5,"",(INDEX(Data!$C:$C,MATCH(後幾日漲跌統計!$D43,Data!$B:$B,-1)-後幾日漲跌統計!M$14)/$F43-1)))</f>
        <v/>
      </c>
      <c r="N43" s="21" t="str">
        <f>IF(OR(N$14="",$D43="",$F43=""),"",IF(MATCH($D43,Data!$B:$B,-1)-N$14&lt;=5,"",(INDEX(Data!$C:$C,MATCH(後幾日漲跌統計!$D43,Data!$B:$B,-1)-後幾日漲跌統計!N$14)/$F43-1)))</f>
        <v/>
      </c>
      <c r="O43" s="21" t="str">
        <f>IF(OR(O$14="",$D43="",$F43=""),"",IF(MATCH($D43,Data!$B:$B,-1)-O$14&lt;=5,"",(INDEX(Data!$C:$C,MATCH(後幾日漲跌統計!$D43,Data!$B:$B,-1)-後幾日漲跌統計!O$14)/$F43-1)))</f>
        <v/>
      </c>
      <c r="P43" s="21" t="str">
        <f>IF(OR(P$14="",$D43="",$F43=""),"",IF(MATCH($D43,Data!$B:$B,-1)-P$14&lt;=5,"",(INDEX(Data!$C:$C,MATCH(後幾日漲跌統計!$D43,Data!$B:$B,-1)-後幾日漲跌統計!P$14)/$F43-1)))</f>
        <v/>
      </c>
      <c r="Q43" s="21" t="str">
        <f>IF(OR(Q$14="",$D43="",$F43=""),"",IF(MATCH($D43,Data!$B:$B,-1)-Q$14&lt;=5,"",(INDEX(Data!$C:$C,MATCH(後幾日漲跌統計!$D43,Data!$B:$B,-1)-後幾日漲跌統計!Q$14)/$F43-1)))</f>
        <v/>
      </c>
      <c r="R43" s="21" t="str">
        <f>IF(OR(R$14="",$D43="",$F43=""),"",IF(MATCH($D43,Data!$B:$B,-1)-R$14&lt;=5,"",(INDEX(Data!$C:$C,MATCH(後幾日漲跌統計!$D43,Data!$B:$B,-1)-後幾日漲跌統計!R$14)/$F43-1)))</f>
        <v/>
      </c>
    </row>
    <row r="44" spans="4:18">
      <c r="D44" s="18"/>
      <c r="F44" s="20" t="str">
        <f>IF(D44="","",IF(OR(D44&gt;$AH$7,D44&lt;$AG$7),"",INDEX(Data!$C:$C,MATCH(後幾日漲跌統計!D44,Data!$B:$B,-1))))</f>
        <v/>
      </c>
      <c r="G44" s="21" t="str">
        <f>IF(OR(G$14="",$D44="",$F44=""),"",IF(INDEX(Data!$C:$C,MATCH(後幾日漲跌統計!$D44,Data!$B:$B,-1)+G$14)="","",($F44/INDEX(Data!$C:$C,MATCH(後幾日漲跌統計!$D44,Data!$B:$B,-1)+G$14)-1)))</f>
        <v/>
      </c>
      <c r="H44" s="21" t="str">
        <f>IF(OR(H$14="",$D44="",$F44=""),"",IF(INDEX(Data!$C:$C,MATCH(後幾日漲跌統計!$D44,Data!$B:$B,-1)+H$14)="","",($F44/INDEX(Data!$C:$C,MATCH(後幾日漲跌統計!$D44,Data!$B:$B,-1)+H$14)-1)))</f>
        <v/>
      </c>
      <c r="I44" s="21" t="str">
        <f>IF(OR(I$14="",$D44="",$F44=""),"",IF(INDEX(Data!$C:$C,MATCH(後幾日漲跌統計!$D44,Data!$B:$B,-1)+I$14)="","",($F44/INDEX(Data!$C:$C,MATCH(後幾日漲跌統計!$D44,Data!$B:$B,-1)+I$14)-1)))</f>
        <v/>
      </c>
      <c r="J44" s="21" t="str">
        <f>IF(OR(J$14="",$D44="",$F44=""),"",IF(INDEX(Data!$C:$C,MATCH(後幾日漲跌統計!$D44,Data!$B:$B,-1)+J$14)="","",($F44/INDEX(Data!$C:$C,MATCH(後幾日漲跌統計!$D44,Data!$B:$B,-1)+J$14)-1)))</f>
        <v/>
      </c>
      <c r="K44" s="21" t="str">
        <f>IF(OR(K$14="",$D44="",$F44=""),"",IF(INDEX(Data!$C:$C,MATCH(後幾日漲跌統計!$D44,Data!$B:$B,-1)+K$14)="","",($F44/INDEX(Data!$C:$C,MATCH(後幾日漲跌統計!$D44,Data!$B:$B,-1)+K$14)-1)))</f>
        <v/>
      </c>
      <c r="L44" s="21" t="str">
        <f>IF(OR(L$14="",$D44="",$F44=""),"",IF(INDEX(Data!$C:$C,MATCH(後幾日漲跌統計!$D44,Data!$B:$B,-1)+1)="","",($F44/INDEX(Data!$C:$C,MATCH(後幾日漲跌統計!$D44,Data!$B:$B,-1)+1)-1)))</f>
        <v/>
      </c>
      <c r="M44" s="21" t="str">
        <f>IF(OR(M$14="",$D44="",$F44=""),"",IF(MATCH($D44,Data!$B:$B,-1)-M$14&lt;=5,"",(INDEX(Data!$C:$C,MATCH(後幾日漲跌統計!$D44,Data!$B:$B,-1)-後幾日漲跌統計!M$14)/$F44-1)))</f>
        <v/>
      </c>
      <c r="N44" s="21" t="str">
        <f>IF(OR(N$14="",$D44="",$F44=""),"",IF(MATCH($D44,Data!$B:$B,-1)-N$14&lt;=5,"",(INDEX(Data!$C:$C,MATCH(後幾日漲跌統計!$D44,Data!$B:$B,-1)-後幾日漲跌統計!N$14)/$F44-1)))</f>
        <v/>
      </c>
      <c r="O44" s="21" t="str">
        <f>IF(OR(O$14="",$D44="",$F44=""),"",IF(MATCH($D44,Data!$B:$B,-1)-O$14&lt;=5,"",(INDEX(Data!$C:$C,MATCH(後幾日漲跌統計!$D44,Data!$B:$B,-1)-後幾日漲跌統計!O$14)/$F44-1)))</f>
        <v/>
      </c>
      <c r="P44" s="21" t="str">
        <f>IF(OR(P$14="",$D44="",$F44=""),"",IF(MATCH($D44,Data!$B:$B,-1)-P$14&lt;=5,"",(INDEX(Data!$C:$C,MATCH(後幾日漲跌統計!$D44,Data!$B:$B,-1)-後幾日漲跌統計!P$14)/$F44-1)))</f>
        <v/>
      </c>
      <c r="Q44" s="21" t="str">
        <f>IF(OR(Q$14="",$D44="",$F44=""),"",IF(MATCH($D44,Data!$B:$B,-1)-Q$14&lt;=5,"",(INDEX(Data!$C:$C,MATCH(後幾日漲跌統計!$D44,Data!$B:$B,-1)-後幾日漲跌統計!Q$14)/$F44-1)))</f>
        <v/>
      </c>
      <c r="R44" s="21" t="str">
        <f>IF(OR(R$14="",$D44="",$F44=""),"",IF(MATCH($D44,Data!$B:$B,-1)-R$14&lt;=5,"",(INDEX(Data!$C:$C,MATCH(後幾日漲跌統計!$D44,Data!$B:$B,-1)-後幾日漲跌統計!R$14)/$F44-1)))</f>
        <v/>
      </c>
    </row>
    <row r="45" spans="4:18">
      <c r="D45" s="18"/>
      <c r="F45" s="20" t="str">
        <f>IF(D45="","",IF(OR(D45&gt;$AH$7,D45&lt;$AG$7),"",INDEX(Data!$C:$C,MATCH(後幾日漲跌統計!D45,Data!$B:$B,-1))))</f>
        <v/>
      </c>
      <c r="G45" s="21" t="str">
        <f>IF(OR(G$14="",$D45="",$F45=""),"",IF(INDEX(Data!$C:$C,MATCH(後幾日漲跌統計!$D45,Data!$B:$B,-1)+G$14)="","",($F45/INDEX(Data!$C:$C,MATCH(後幾日漲跌統計!$D45,Data!$B:$B,-1)+G$14)-1)))</f>
        <v/>
      </c>
      <c r="H45" s="21" t="str">
        <f>IF(OR(H$14="",$D45="",$F45=""),"",IF(INDEX(Data!$C:$C,MATCH(後幾日漲跌統計!$D45,Data!$B:$B,-1)+H$14)="","",($F45/INDEX(Data!$C:$C,MATCH(後幾日漲跌統計!$D45,Data!$B:$B,-1)+H$14)-1)))</f>
        <v/>
      </c>
      <c r="I45" s="21" t="str">
        <f>IF(OR(I$14="",$D45="",$F45=""),"",IF(INDEX(Data!$C:$C,MATCH(後幾日漲跌統計!$D45,Data!$B:$B,-1)+I$14)="","",($F45/INDEX(Data!$C:$C,MATCH(後幾日漲跌統計!$D45,Data!$B:$B,-1)+I$14)-1)))</f>
        <v/>
      </c>
      <c r="J45" s="21" t="str">
        <f>IF(OR(J$14="",$D45="",$F45=""),"",IF(INDEX(Data!$C:$C,MATCH(後幾日漲跌統計!$D45,Data!$B:$B,-1)+J$14)="","",($F45/INDEX(Data!$C:$C,MATCH(後幾日漲跌統計!$D45,Data!$B:$B,-1)+J$14)-1)))</f>
        <v/>
      </c>
      <c r="K45" s="21" t="str">
        <f>IF(OR(K$14="",$D45="",$F45=""),"",IF(INDEX(Data!$C:$C,MATCH(後幾日漲跌統計!$D45,Data!$B:$B,-1)+K$14)="","",($F45/INDEX(Data!$C:$C,MATCH(後幾日漲跌統計!$D45,Data!$B:$B,-1)+K$14)-1)))</f>
        <v/>
      </c>
      <c r="L45" s="21" t="str">
        <f>IF(OR(L$14="",$D45="",$F45=""),"",IF(INDEX(Data!$C:$C,MATCH(後幾日漲跌統計!$D45,Data!$B:$B,-1)+1)="","",($F45/INDEX(Data!$C:$C,MATCH(後幾日漲跌統計!$D45,Data!$B:$B,-1)+1)-1)))</f>
        <v/>
      </c>
      <c r="M45" s="21" t="str">
        <f>IF(OR(M$14="",$D45="",$F45=""),"",IF(MATCH($D45,Data!$B:$B,-1)-M$14&lt;=5,"",(INDEX(Data!$C:$C,MATCH(後幾日漲跌統計!$D45,Data!$B:$B,-1)-後幾日漲跌統計!M$14)/$F45-1)))</f>
        <v/>
      </c>
      <c r="N45" s="21" t="str">
        <f>IF(OR(N$14="",$D45="",$F45=""),"",IF(MATCH($D45,Data!$B:$B,-1)-N$14&lt;=5,"",(INDEX(Data!$C:$C,MATCH(後幾日漲跌統計!$D45,Data!$B:$B,-1)-後幾日漲跌統計!N$14)/$F45-1)))</f>
        <v/>
      </c>
      <c r="O45" s="21" t="str">
        <f>IF(OR(O$14="",$D45="",$F45=""),"",IF(MATCH($D45,Data!$B:$B,-1)-O$14&lt;=5,"",(INDEX(Data!$C:$C,MATCH(後幾日漲跌統計!$D45,Data!$B:$B,-1)-後幾日漲跌統計!O$14)/$F45-1)))</f>
        <v/>
      </c>
      <c r="P45" s="21" t="str">
        <f>IF(OR(P$14="",$D45="",$F45=""),"",IF(MATCH($D45,Data!$B:$B,-1)-P$14&lt;=5,"",(INDEX(Data!$C:$C,MATCH(後幾日漲跌統計!$D45,Data!$B:$B,-1)-後幾日漲跌統計!P$14)/$F45-1)))</f>
        <v/>
      </c>
      <c r="Q45" s="21" t="str">
        <f>IF(OR(Q$14="",$D45="",$F45=""),"",IF(MATCH($D45,Data!$B:$B,-1)-Q$14&lt;=5,"",(INDEX(Data!$C:$C,MATCH(後幾日漲跌統計!$D45,Data!$B:$B,-1)-後幾日漲跌統計!Q$14)/$F45-1)))</f>
        <v/>
      </c>
      <c r="R45" s="21" t="str">
        <f>IF(OR(R$14="",$D45="",$F45=""),"",IF(MATCH($D45,Data!$B:$B,-1)-R$14&lt;=5,"",(INDEX(Data!$C:$C,MATCH(後幾日漲跌統計!$D45,Data!$B:$B,-1)-後幾日漲跌統計!R$14)/$F45-1)))</f>
        <v/>
      </c>
    </row>
    <row r="46" spans="4:18">
      <c r="D46" s="18"/>
      <c r="F46" s="20" t="str">
        <f>IF(D46="","",IF(OR(D46&gt;$AH$7,D46&lt;$AG$7),"",INDEX(Data!$C:$C,MATCH(後幾日漲跌統計!D46,Data!$B:$B,-1))))</f>
        <v/>
      </c>
      <c r="G46" s="21" t="str">
        <f>IF(OR(G$14="",$D46="",$F46=""),"",IF(INDEX(Data!$C:$C,MATCH(後幾日漲跌統計!$D46,Data!$B:$B,-1)+G$14)="","",($F46/INDEX(Data!$C:$C,MATCH(後幾日漲跌統計!$D46,Data!$B:$B,-1)+G$14)-1)))</f>
        <v/>
      </c>
      <c r="H46" s="21" t="str">
        <f>IF(OR(H$14="",$D46="",$F46=""),"",IF(INDEX(Data!$C:$C,MATCH(後幾日漲跌統計!$D46,Data!$B:$B,-1)+H$14)="","",($F46/INDEX(Data!$C:$C,MATCH(後幾日漲跌統計!$D46,Data!$B:$B,-1)+H$14)-1)))</f>
        <v/>
      </c>
      <c r="I46" s="21" t="str">
        <f>IF(OR(I$14="",$D46="",$F46=""),"",IF(INDEX(Data!$C:$C,MATCH(後幾日漲跌統計!$D46,Data!$B:$B,-1)+I$14)="","",($F46/INDEX(Data!$C:$C,MATCH(後幾日漲跌統計!$D46,Data!$B:$B,-1)+I$14)-1)))</f>
        <v/>
      </c>
      <c r="J46" s="21" t="str">
        <f>IF(OR(J$14="",$D46="",$F46=""),"",IF(INDEX(Data!$C:$C,MATCH(後幾日漲跌統計!$D46,Data!$B:$B,-1)+J$14)="","",($F46/INDEX(Data!$C:$C,MATCH(後幾日漲跌統計!$D46,Data!$B:$B,-1)+J$14)-1)))</f>
        <v/>
      </c>
      <c r="K46" s="21" t="str">
        <f>IF(OR(K$14="",$D46="",$F46=""),"",IF(INDEX(Data!$C:$C,MATCH(後幾日漲跌統計!$D46,Data!$B:$B,-1)+K$14)="","",($F46/INDEX(Data!$C:$C,MATCH(後幾日漲跌統計!$D46,Data!$B:$B,-1)+K$14)-1)))</f>
        <v/>
      </c>
      <c r="L46" s="21" t="str">
        <f>IF(OR(L$14="",$D46="",$F46=""),"",IF(INDEX(Data!$C:$C,MATCH(後幾日漲跌統計!$D46,Data!$B:$B,-1)+1)="","",($F46/INDEX(Data!$C:$C,MATCH(後幾日漲跌統計!$D46,Data!$B:$B,-1)+1)-1)))</f>
        <v/>
      </c>
      <c r="M46" s="21" t="str">
        <f>IF(OR(M$14="",$D46="",$F46=""),"",IF(MATCH($D46,Data!$B:$B,-1)-M$14&lt;=5,"",(INDEX(Data!$C:$C,MATCH(後幾日漲跌統計!$D46,Data!$B:$B,-1)-後幾日漲跌統計!M$14)/$F46-1)))</f>
        <v/>
      </c>
      <c r="N46" s="21" t="str">
        <f>IF(OR(N$14="",$D46="",$F46=""),"",IF(MATCH($D46,Data!$B:$B,-1)-N$14&lt;=5,"",(INDEX(Data!$C:$C,MATCH(後幾日漲跌統計!$D46,Data!$B:$B,-1)-後幾日漲跌統計!N$14)/$F46-1)))</f>
        <v/>
      </c>
      <c r="O46" s="21" t="str">
        <f>IF(OR(O$14="",$D46="",$F46=""),"",IF(MATCH($D46,Data!$B:$B,-1)-O$14&lt;=5,"",(INDEX(Data!$C:$C,MATCH(後幾日漲跌統計!$D46,Data!$B:$B,-1)-後幾日漲跌統計!O$14)/$F46-1)))</f>
        <v/>
      </c>
      <c r="P46" s="21" t="str">
        <f>IF(OR(P$14="",$D46="",$F46=""),"",IF(MATCH($D46,Data!$B:$B,-1)-P$14&lt;=5,"",(INDEX(Data!$C:$C,MATCH(後幾日漲跌統計!$D46,Data!$B:$B,-1)-後幾日漲跌統計!P$14)/$F46-1)))</f>
        <v/>
      </c>
      <c r="Q46" s="21" t="str">
        <f>IF(OR(Q$14="",$D46="",$F46=""),"",IF(MATCH($D46,Data!$B:$B,-1)-Q$14&lt;=5,"",(INDEX(Data!$C:$C,MATCH(後幾日漲跌統計!$D46,Data!$B:$B,-1)-後幾日漲跌統計!Q$14)/$F46-1)))</f>
        <v/>
      </c>
      <c r="R46" s="21" t="str">
        <f>IF(OR(R$14="",$D46="",$F46=""),"",IF(MATCH($D46,Data!$B:$B,-1)-R$14&lt;=5,"",(INDEX(Data!$C:$C,MATCH(後幾日漲跌統計!$D46,Data!$B:$B,-1)-後幾日漲跌統計!R$14)/$F46-1)))</f>
        <v/>
      </c>
    </row>
    <row r="47" spans="4:18">
      <c r="D47" s="18"/>
      <c r="F47" s="20" t="str">
        <f>IF(D47="","",IF(OR(D47&gt;$AH$7,D47&lt;$AG$7),"",INDEX(Data!$C:$C,MATCH(後幾日漲跌統計!D47,Data!$B:$B,-1))))</f>
        <v/>
      </c>
      <c r="G47" s="21" t="str">
        <f>IF(OR(G$14="",$D47="",$F47=""),"",IF(INDEX(Data!$C:$C,MATCH(後幾日漲跌統計!$D47,Data!$B:$B,-1)+G$14)="","",($F47/INDEX(Data!$C:$C,MATCH(後幾日漲跌統計!$D47,Data!$B:$B,-1)+G$14)-1)))</f>
        <v/>
      </c>
      <c r="H47" s="21" t="str">
        <f>IF(OR(H$14="",$D47="",$F47=""),"",IF(INDEX(Data!$C:$C,MATCH(後幾日漲跌統計!$D47,Data!$B:$B,-1)+H$14)="","",($F47/INDEX(Data!$C:$C,MATCH(後幾日漲跌統計!$D47,Data!$B:$B,-1)+H$14)-1)))</f>
        <v/>
      </c>
      <c r="I47" s="21" t="str">
        <f>IF(OR(I$14="",$D47="",$F47=""),"",IF(INDEX(Data!$C:$C,MATCH(後幾日漲跌統計!$D47,Data!$B:$B,-1)+I$14)="","",($F47/INDEX(Data!$C:$C,MATCH(後幾日漲跌統計!$D47,Data!$B:$B,-1)+I$14)-1)))</f>
        <v/>
      </c>
      <c r="J47" s="21" t="str">
        <f>IF(OR(J$14="",$D47="",$F47=""),"",IF(INDEX(Data!$C:$C,MATCH(後幾日漲跌統計!$D47,Data!$B:$B,-1)+J$14)="","",($F47/INDEX(Data!$C:$C,MATCH(後幾日漲跌統計!$D47,Data!$B:$B,-1)+J$14)-1)))</f>
        <v/>
      </c>
      <c r="K47" s="21" t="str">
        <f>IF(OR(K$14="",$D47="",$F47=""),"",IF(INDEX(Data!$C:$C,MATCH(後幾日漲跌統計!$D47,Data!$B:$B,-1)+K$14)="","",($F47/INDEX(Data!$C:$C,MATCH(後幾日漲跌統計!$D47,Data!$B:$B,-1)+K$14)-1)))</f>
        <v/>
      </c>
      <c r="L47" s="21" t="str">
        <f>IF(OR(L$14="",$D47="",$F47=""),"",IF(INDEX(Data!$C:$C,MATCH(後幾日漲跌統計!$D47,Data!$B:$B,-1)+1)="","",($F47/INDEX(Data!$C:$C,MATCH(後幾日漲跌統計!$D47,Data!$B:$B,-1)+1)-1)))</f>
        <v/>
      </c>
      <c r="M47" s="21" t="str">
        <f>IF(OR(M$14="",$D47="",$F47=""),"",IF(MATCH($D47,Data!$B:$B,-1)-M$14&lt;=5,"",(INDEX(Data!$C:$C,MATCH(後幾日漲跌統計!$D47,Data!$B:$B,-1)-後幾日漲跌統計!M$14)/$F47-1)))</f>
        <v/>
      </c>
      <c r="N47" s="21" t="str">
        <f>IF(OR(N$14="",$D47="",$F47=""),"",IF(MATCH($D47,Data!$B:$B,-1)-N$14&lt;=5,"",(INDEX(Data!$C:$C,MATCH(後幾日漲跌統計!$D47,Data!$B:$B,-1)-後幾日漲跌統計!N$14)/$F47-1)))</f>
        <v/>
      </c>
      <c r="O47" s="21" t="str">
        <f>IF(OR(O$14="",$D47="",$F47=""),"",IF(MATCH($D47,Data!$B:$B,-1)-O$14&lt;=5,"",(INDEX(Data!$C:$C,MATCH(後幾日漲跌統計!$D47,Data!$B:$B,-1)-後幾日漲跌統計!O$14)/$F47-1)))</f>
        <v/>
      </c>
      <c r="P47" s="21" t="str">
        <f>IF(OR(P$14="",$D47="",$F47=""),"",IF(MATCH($D47,Data!$B:$B,-1)-P$14&lt;=5,"",(INDEX(Data!$C:$C,MATCH(後幾日漲跌統計!$D47,Data!$B:$B,-1)-後幾日漲跌統計!P$14)/$F47-1)))</f>
        <v/>
      </c>
      <c r="Q47" s="21" t="str">
        <f>IF(OR(Q$14="",$D47="",$F47=""),"",IF(MATCH($D47,Data!$B:$B,-1)-Q$14&lt;=5,"",(INDEX(Data!$C:$C,MATCH(後幾日漲跌統計!$D47,Data!$B:$B,-1)-後幾日漲跌統計!Q$14)/$F47-1)))</f>
        <v/>
      </c>
      <c r="R47" s="21" t="str">
        <f>IF(OR(R$14="",$D47="",$F47=""),"",IF(MATCH($D47,Data!$B:$B,-1)-R$14&lt;=5,"",(INDEX(Data!$C:$C,MATCH(後幾日漲跌統計!$D47,Data!$B:$B,-1)-後幾日漲跌統計!R$14)/$F47-1)))</f>
        <v/>
      </c>
    </row>
    <row r="48" spans="4:18">
      <c r="D48" s="18"/>
      <c r="F48" s="20" t="str">
        <f>IF(D48="","",IF(OR(D48&gt;$AH$7,D48&lt;$AG$7),"",INDEX(Data!$C:$C,MATCH(後幾日漲跌統計!D48,Data!$B:$B,-1))))</f>
        <v/>
      </c>
      <c r="G48" s="21" t="str">
        <f>IF(OR(G$14="",$D48="",$F48=""),"",IF(INDEX(Data!$C:$C,MATCH(後幾日漲跌統計!$D48,Data!$B:$B,-1)+G$14)="","",($F48/INDEX(Data!$C:$C,MATCH(後幾日漲跌統計!$D48,Data!$B:$B,-1)+G$14)-1)))</f>
        <v/>
      </c>
      <c r="H48" s="21" t="str">
        <f>IF(OR(H$14="",$D48="",$F48=""),"",IF(INDEX(Data!$C:$C,MATCH(後幾日漲跌統計!$D48,Data!$B:$B,-1)+H$14)="","",($F48/INDEX(Data!$C:$C,MATCH(後幾日漲跌統計!$D48,Data!$B:$B,-1)+H$14)-1)))</f>
        <v/>
      </c>
      <c r="I48" s="21" t="str">
        <f>IF(OR(I$14="",$D48="",$F48=""),"",IF(INDEX(Data!$C:$C,MATCH(後幾日漲跌統計!$D48,Data!$B:$B,-1)+I$14)="","",($F48/INDEX(Data!$C:$C,MATCH(後幾日漲跌統計!$D48,Data!$B:$B,-1)+I$14)-1)))</f>
        <v/>
      </c>
      <c r="J48" s="21" t="str">
        <f>IF(OR(J$14="",$D48="",$F48=""),"",IF(INDEX(Data!$C:$C,MATCH(後幾日漲跌統計!$D48,Data!$B:$B,-1)+J$14)="","",($F48/INDEX(Data!$C:$C,MATCH(後幾日漲跌統計!$D48,Data!$B:$B,-1)+J$14)-1)))</f>
        <v/>
      </c>
      <c r="K48" s="21" t="str">
        <f>IF(OR(K$14="",$D48="",$F48=""),"",IF(INDEX(Data!$C:$C,MATCH(後幾日漲跌統計!$D48,Data!$B:$B,-1)+K$14)="","",($F48/INDEX(Data!$C:$C,MATCH(後幾日漲跌統計!$D48,Data!$B:$B,-1)+K$14)-1)))</f>
        <v/>
      </c>
      <c r="L48" s="21" t="str">
        <f>IF(OR(L$14="",$D48="",$F48=""),"",IF(INDEX(Data!$C:$C,MATCH(後幾日漲跌統計!$D48,Data!$B:$B,-1)+1)="","",($F48/INDEX(Data!$C:$C,MATCH(後幾日漲跌統計!$D48,Data!$B:$B,-1)+1)-1)))</f>
        <v/>
      </c>
      <c r="M48" s="21" t="str">
        <f>IF(OR(M$14="",$D48="",$F48=""),"",IF(MATCH($D48,Data!$B:$B,-1)-M$14&lt;=5,"",(INDEX(Data!$C:$C,MATCH(後幾日漲跌統計!$D48,Data!$B:$B,-1)-後幾日漲跌統計!M$14)/$F48-1)))</f>
        <v/>
      </c>
      <c r="N48" s="21" t="str">
        <f>IF(OR(N$14="",$D48="",$F48=""),"",IF(MATCH($D48,Data!$B:$B,-1)-N$14&lt;=5,"",(INDEX(Data!$C:$C,MATCH(後幾日漲跌統計!$D48,Data!$B:$B,-1)-後幾日漲跌統計!N$14)/$F48-1)))</f>
        <v/>
      </c>
      <c r="O48" s="21" t="str">
        <f>IF(OR(O$14="",$D48="",$F48=""),"",IF(MATCH($D48,Data!$B:$B,-1)-O$14&lt;=5,"",(INDEX(Data!$C:$C,MATCH(後幾日漲跌統計!$D48,Data!$B:$B,-1)-後幾日漲跌統計!O$14)/$F48-1)))</f>
        <v/>
      </c>
      <c r="P48" s="21" t="str">
        <f>IF(OR(P$14="",$D48="",$F48=""),"",IF(MATCH($D48,Data!$B:$B,-1)-P$14&lt;=5,"",(INDEX(Data!$C:$C,MATCH(後幾日漲跌統計!$D48,Data!$B:$B,-1)-後幾日漲跌統計!P$14)/$F48-1)))</f>
        <v/>
      </c>
      <c r="Q48" s="21" t="str">
        <f>IF(OR(Q$14="",$D48="",$F48=""),"",IF(MATCH($D48,Data!$B:$B,-1)-Q$14&lt;=5,"",(INDEX(Data!$C:$C,MATCH(後幾日漲跌統計!$D48,Data!$B:$B,-1)-後幾日漲跌統計!Q$14)/$F48-1)))</f>
        <v/>
      </c>
      <c r="R48" s="21" t="str">
        <f>IF(OR(R$14="",$D48="",$F48=""),"",IF(MATCH($D48,Data!$B:$B,-1)-R$14&lt;=5,"",(INDEX(Data!$C:$C,MATCH(後幾日漲跌統計!$D48,Data!$B:$B,-1)-後幾日漲跌統計!R$14)/$F48-1)))</f>
        <v/>
      </c>
    </row>
    <row r="49" spans="4:18">
      <c r="D49" s="18"/>
      <c r="F49" s="20" t="str">
        <f>IF(D49="","",IF(OR(D49&gt;$AH$7,D49&lt;$AG$7),"",INDEX(Data!$C:$C,MATCH(後幾日漲跌統計!D49,Data!$B:$B,-1))))</f>
        <v/>
      </c>
      <c r="G49" s="21" t="str">
        <f>IF(OR(G$14="",$D49="",$F49=""),"",IF(INDEX(Data!$C:$C,MATCH(後幾日漲跌統計!$D49,Data!$B:$B,-1)+G$14)="","",($F49/INDEX(Data!$C:$C,MATCH(後幾日漲跌統計!$D49,Data!$B:$B,-1)+G$14)-1)))</f>
        <v/>
      </c>
      <c r="H49" s="21" t="str">
        <f>IF(OR(H$14="",$D49="",$F49=""),"",IF(INDEX(Data!$C:$C,MATCH(後幾日漲跌統計!$D49,Data!$B:$B,-1)+H$14)="","",($F49/INDEX(Data!$C:$C,MATCH(後幾日漲跌統計!$D49,Data!$B:$B,-1)+H$14)-1)))</f>
        <v/>
      </c>
      <c r="I49" s="21" t="str">
        <f>IF(OR(I$14="",$D49="",$F49=""),"",IF(INDEX(Data!$C:$C,MATCH(後幾日漲跌統計!$D49,Data!$B:$B,-1)+I$14)="","",($F49/INDEX(Data!$C:$C,MATCH(後幾日漲跌統計!$D49,Data!$B:$B,-1)+I$14)-1)))</f>
        <v/>
      </c>
      <c r="J49" s="21" t="str">
        <f>IF(OR(J$14="",$D49="",$F49=""),"",IF(INDEX(Data!$C:$C,MATCH(後幾日漲跌統計!$D49,Data!$B:$B,-1)+J$14)="","",($F49/INDEX(Data!$C:$C,MATCH(後幾日漲跌統計!$D49,Data!$B:$B,-1)+J$14)-1)))</f>
        <v/>
      </c>
      <c r="K49" s="21" t="str">
        <f>IF(OR(K$14="",$D49="",$F49=""),"",IF(INDEX(Data!$C:$C,MATCH(後幾日漲跌統計!$D49,Data!$B:$B,-1)+K$14)="","",($F49/INDEX(Data!$C:$C,MATCH(後幾日漲跌統計!$D49,Data!$B:$B,-1)+K$14)-1)))</f>
        <v/>
      </c>
      <c r="L49" s="21" t="str">
        <f>IF(OR(L$14="",$D49="",$F49=""),"",IF(INDEX(Data!$C:$C,MATCH(後幾日漲跌統計!$D49,Data!$B:$B,-1)+1)="","",($F49/INDEX(Data!$C:$C,MATCH(後幾日漲跌統計!$D49,Data!$B:$B,-1)+1)-1)))</f>
        <v/>
      </c>
      <c r="M49" s="21" t="str">
        <f>IF(OR(M$14="",$D49="",$F49=""),"",IF(MATCH($D49,Data!$B:$B,-1)-M$14&lt;=5,"",(INDEX(Data!$C:$C,MATCH(後幾日漲跌統計!$D49,Data!$B:$B,-1)-後幾日漲跌統計!M$14)/$F49-1)))</f>
        <v/>
      </c>
      <c r="N49" s="21" t="str">
        <f>IF(OR(N$14="",$D49="",$F49=""),"",IF(MATCH($D49,Data!$B:$B,-1)-N$14&lt;=5,"",(INDEX(Data!$C:$C,MATCH(後幾日漲跌統計!$D49,Data!$B:$B,-1)-後幾日漲跌統計!N$14)/$F49-1)))</f>
        <v/>
      </c>
      <c r="O49" s="21" t="str">
        <f>IF(OR(O$14="",$D49="",$F49=""),"",IF(MATCH($D49,Data!$B:$B,-1)-O$14&lt;=5,"",(INDEX(Data!$C:$C,MATCH(後幾日漲跌統計!$D49,Data!$B:$B,-1)-後幾日漲跌統計!O$14)/$F49-1)))</f>
        <v/>
      </c>
      <c r="P49" s="21" t="str">
        <f>IF(OR(P$14="",$D49="",$F49=""),"",IF(MATCH($D49,Data!$B:$B,-1)-P$14&lt;=5,"",(INDEX(Data!$C:$C,MATCH(後幾日漲跌統計!$D49,Data!$B:$B,-1)-後幾日漲跌統計!P$14)/$F49-1)))</f>
        <v/>
      </c>
      <c r="Q49" s="21" t="str">
        <f>IF(OR(Q$14="",$D49="",$F49=""),"",IF(MATCH($D49,Data!$B:$B,-1)-Q$14&lt;=5,"",(INDEX(Data!$C:$C,MATCH(後幾日漲跌統計!$D49,Data!$B:$B,-1)-後幾日漲跌統計!Q$14)/$F49-1)))</f>
        <v/>
      </c>
      <c r="R49" s="21" t="str">
        <f>IF(OR(R$14="",$D49="",$F49=""),"",IF(MATCH($D49,Data!$B:$B,-1)-R$14&lt;=5,"",(INDEX(Data!$C:$C,MATCH(後幾日漲跌統計!$D49,Data!$B:$B,-1)-後幾日漲跌統計!R$14)/$F49-1)))</f>
        <v/>
      </c>
    </row>
    <row r="50" spans="4:18">
      <c r="D50" s="18"/>
      <c r="F50" s="20" t="str">
        <f>IF(D50="","",IF(OR(D50&gt;$AH$7,D50&lt;$AG$7),"",INDEX(Data!$C:$C,MATCH(後幾日漲跌統計!D50,Data!$B:$B,-1))))</f>
        <v/>
      </c>
      <c r="G50" s="21" t="str">
        <f>IF(OR(G$14="",$D50="",$F50=""),"",IF(INDEX(Data!$C:$C,MATCH(後幾日漲跌統計!$D50,Data!$B:$B,-1)+G$14)="","",($F50/INDEX(Data!$C:$C,MATCH(後幾日漲跌統計!$D50,Data!$B:$B,-1)+G$14)-1)))</f>
        <v/>
      </c>
      <c r="H50" s="21" t="str">
        <f>IF(OR(H$14="",$D50="",$F50=""),"",IF(INDEX(Data!$C:$C,MATCH(後幾日漲跌統計!$D50,Data!$B:$B,-1)+H$14)="","",($F50/INDEX(Data!$C:$C,MATCH(後幾日漲跌統計!$D50,Data!$B:$B,-1)+H$14)-1)))</f>
        <v/>
      </c>
      <c r="I50" s="21" t="str">
        <f>IF(OR(I$14="",$D50="",$F50=""),"",IF(INDEX(Data!$C:$C,MATCH(後幾日漲跌統計!$D50,Data!$B:$B,-1)+I$14)="","",($F50/INDEX(Data!$C:$C,MATCH(後幾日漲跌統計!$D50,Data!$B:$B,-1)+I$14)-1)))</f>
        <v/>
      </c>
      <c r="J50" s="21" t="str">
        <f>IF(OR(J$14="",$D50="",$F50=""),"",IF(INDEX(Data!$C:$C,MATCH(後幾日漲跌統計!$D50,Data!$B:$B,-1)+J$14)="","",($F50/INDEX(Data!$C:$C,MATCH(後幾日漲跌統計!$D50,Data!$B:$B,-1)+J$14)-1)))</f>
        <v/>
      </c>
      <c r="K50" s="21" t="str">
        <f>IF(OR(K$14="",$D50="",$F50=""),"",IF(INDEX(Data!$C:$C,MATCH(後幾日漲跌統計!$D50,Data!$B:$B,-1)+K$14)="","",($F50/INDEX(Data!$C:$C,MATCH(後幾日漲跌統計!$D50,Data!$B:$B,-1)+K$14)-1)))</f>
        <v/>
      </c>
      <c r="L50" s="21" t="str">
        <f>IF(OR(L$14="",$D50="",$F50=""),"",IF(INDEX(Data!$C:$C,MATCH(後幾日漲跌統計!$D50,Data!$B:$B,-1)+1)="","",($F50/INDEX(Data!$C:$C,MATCH(後幾日漲跌統計!$D50,Data!$B:$B,-1)+1)-1)))</f>
        <v/>
      </c>
      <c r="M50" s="21" t="str">
        <f>IF(OR(M$14="",$D50="",$F50=""),"",IF(MATCH($D50,Data!$B:$B,-1)-M$14&lt;=5,"",(INDEX(Data!$C:$C,MATCH(後幾日漲跌統計!$D50,Data!$B:$B,-1)-後幾日漲跌統計!M$14)/$F50-1)))</f>
        <v/>
      </c>
      <c r="N50" s="21" t="str">
        <f>IF(OR(N$14="",$D50="",$F50=""),"",IF(MATCH($D50,Data!$B:$B,-1)-N$14&lt;=5,"",(INDEX(Data!$C:$C,MATCH(後幾日漲跌統計!$D50,Data!$B:$B,-1)-後幾日漲跌統計!N$14)/$F50-1)))</f>
        <v/>
      </c>
      <c r="O50" s="21" t="str">
        <f>IF(OR(O$14="",$D50="",$F50=""),"",IF(MATCH($D50,Data!$B:$B,-1)-O$14&lt;=5,"",(INDEX(Data!$C:$C,MATCH(後幾日漲跌統計!$D50,Data!$B:$B,-1)-後幾日漲跌統計!O$14)/$F50-1)))</f>
        <v/>
      </c>
      <c r="P50" s="21" t="str">
        <f>IF(OR(P$14="",$D50="",$F50=""),"",IF(MATCH($D50,Data!$B:$B,-1)-P$14&lt;=5,"",(INDEX(Data!$C:$C,MATCH(後幾日漲跌統計!$D50,Data!$B:$B,-1)-後幾日漲跌統計!P$14)/$F50-1)))</f>
        <v/>
      </c>
      <c r="Q50" s="21" t="str">
        <f>IF(OR(Q$14="",$D50="",$F50=""),"",IF(MATCH($D50,Data!$B:$B,-1)-Q$14&lt;=5,"",(INDEX(Data!$C:$C,MATCH(後幾日漲跌統計!$D50,Data!$B:$B,-1)-後幾日漲跌統計!Q$14)/$F50-1)))</f>
        <v/>
      </c>
      <c r="R50" s="21" t="str">
        <f>IF(OR(R$14="",$D50="",$F50=""),"",IF(MATCH($D50,Data!$B:$B,-1)-R$14&lt;=5,"",(INDEX(Data!$C:$C,MATCH(後幾日漲跌統計!$D50,Data!$B:$B,-1)-後幾日漲跌統計!R$14)/$F50-1)))</f>
        <v/>
      </c>
    </row>
    <row r="51" spans="4:18">
      <c r="D51" s="18"/>
      <c r="F51" s="20" t="str">
        <f>IF(D51="","",IF(OR(D51&gt;$AH$7,D51&lt;$AG$7),"",INDEX(Data!$C:$C,MATCH(後幾日漲跌統計!D51,Data!$B:$B,-1))))</f>
        <v/>
      </c>
      <c r="G51" s="21" t="str">
        <f>IF(OR(G$14="",$D51="",$F51=""),"",IF(INDEX(Data!$C:$C,MATCH(後幾日漲跌統計!$D51,Data!$B:$B,-1)+G$14)="","",($F51/INDEX(Data!$C:$C,MATCH(後幾日漲跌統計!$D51,Data!$B:$B,-1)+G$14)-1)))</f>
        <v/>
      </c>
      <c r="H51" s="21" t="str">
        <f>IF(OR(H$14="",$D51="",$F51=""),"",IF(INDEX(Data!$C:$C,MATCH(後幾日漲跌統計!$D51,Data!$B:$B,-1)+H$14)="","",($F51/INDEX(Data!$C:$C,MATCH(後幾日漲跌統計!$D51,Data!$B:$B,-1)+H$14)-1)))</f>
        <v/>
      </c>
      <c r="I51" s="21" t="str">
        <f>IF(OR(I$14="",$D51="",$F51=""),"",IF(INDEX(Data!$C:$C,MATCH(後幾日漲跌統計!$D51,Data!$B:$B,-1)+I$14)="","",($F51/INDEX(Data!$C:$C,MATCH(後幾日漲跌統計!$D51,Data!$B:$B,-1)+I$14)-1)))</f>
        <v/>
      </c>
      <c r="J51" s="21" t="str">
        <f>IF(OR(J$14="",$D51="",$F51=""),"",IF(INDEX(Data!$C:$C,MATCH(後幾日漲跌統計!$D51,Data!$B:$B,-1)+J$14)="","",($F51/INDEX(Data!$C:$C,MATCH(後幾日漲跌統計!$D51,Data!$B:$B,-1)+J$14)-1)))</f>
        <v/>
      </c>
      <c r="K51" s="21" t="str">
        <f>IF(OR(K$14="",$D51="",$F51=""),"",IF(INDEX(Data!$C:$C,MATCH(後幾日漲跌統計!$D51,Data!$B:$B,-1)+K$14)="","",($F51/INDEX(Data!$C:$C,MATCH(後幾日漲跌統計!$D51,Data!$B:$B,-1)+K$14)-1)))</f>
        <v/>
      </c>
      <c r="L51" s="21" t="str">
        <f>IF(OR(L$14="",$D51="",$F51=""),"",IF(INDEX(Data!$C:$C,MATCH(後幾日漲跌統計!$D51,Data!$B:$B,-1)+1)="","",($F51/INDEX(Data!$C:$C,MATCH(後幾日漲跌統計!$D51,Data!$B:$B,-1)+1)-1)))</f>
        <v/>
      </c>
      <c r="M51" s="21" t="str">
        <f>IF(OR(M$14="",$D51="",$F51=""),"",IF(MATCH($D51,Data!$B:$B,-1)-M$14&lt;=5,"",(INDEX(Data!$C:$C,MATCH(後幾日漲跌統計!$D51,Data!$B:$B,-1)-後幾日漲跌統計!M$14)/$F51-1)))</f>
        <v/>
      </c>
      <c r="N51" s="21" t="str">
        <f>IF(OR(N$14="",$D51="",$F51=""),"",IF(MATCH($D51,Data!$B:$B,-1)-N$14&lt;=5,"",(INDEX(Data!$C:$C,MATCH(後幾日漲跌統計!$D51,Data!$B:$B,-1)-後幾日漲跌統計!N$14)/$F51-1)))</f>
        <v/>
      </c>
      <c r="O51" s="21" t="str">
        <f>IF(OR(O$14="",$D51="",$F51=""),"",IF(MATCH($D51,Data!$B:$B,-1)-O$14&lt;=5,"",(INDEX(Data!$C:$C,MATCH(後幾日漲跌統計!$D51,Data!$B:$B,-1)-後幾日漲跌統計!O$14)/$F51-1)))</f>
        <v/>
      </c>
      <c r="P51" s="21" t="str">
        <f>IF(OR(P$14="",$D51="",$F51=""),"",IF(MATCH($D51,Data!$B:$B,-1)-P$14&lt;=5,"",(INDEX(Data!$C:$C,MATCH(後幾日漲跌統計!$D51,Data!$B:$B,-1)-後幾日漲跌統計!P$14)/$F51-1)))</f>
        <v/>
      </c>
      <c r="Q51" s="21" t="str">
        <f>IF(OR(Q$14="",$D51="",$F51=""),"",IF(MATCH($D51,Data!$B:$B,-1)-Q$14&lt;=5,"",(INDEX(Data!$C:$C,MATCH(後幾日漲跌統計!$D51,Data!$B:$B,-1)-後幾日漲跌統計!Q$14)/$F51-1)))</f>
        <v/>
      </c>
      <c r="R51" s="21" t="str">
        <f>IF(OR(R$14="",$D51="",$F51=""),"",IF(MATCH($D51,Data!$B:$B,-1)-R$14&lt;=5,"",(INDEX(Data!$C:$C,MATCH(後幾日漲跌統計!$D51,Data!$B:$B,-1)-後幾日漲跌統計!R$14)/$F51-1)))</f>
        <v/>
      </c>
    </row>
    <row r="52" spans="4:18">
      <c r="D52" s="18"/>
      <c r="F52" s="20" t="str">
        <f>IF(D52="","",IF(OR(D52&gt;$AH$7,D52&lt;$AG$7),"",INDEX(Data!$C:$C,MATCH(後幾日漲跌統計!D52,Data!$B:$B,-1))))</f>
        <v/>
      </c>
      <c r="G52" s="21" t="str">
        <f>IF(OR(G$14="",$D52="",$F52=""),"",IF(INDEX(Data!$C:$C,MATCH(後幾日漲跌統計!$D52,Data!$B:$B,-1)+G$14)="","",($F52/INDEX(Data!$C:$C,MATCH(後幾日漲跌統計!$D52,Data!$B:$B,-1)+G$14)-1)))</f>
        <v/>
      </c>
      <c r="H52" s="21" t="str">
        <f>IF(OR(H$14="",$D52="",$F52=""),"",IF(INDEX(Data!$C:$C,MATCH(後幾日漲跌統計!$D52,Data!$B:$B,-1)+H$14)="","",($F52/INDEX(Data!$C:$C,MATCH(後幾日漲跌統計!$D52,Data!$B:$B,-1)+H$14)-1)))</f>
        <v/>
      </c>
      <c r="I52" s="21" t="str">
        <f>IF(OR(I$14="",$D52="",$F52=""),"",IF(INDEX(Data!$C:$C,MATCH(後幾日漲跌統計!$D52,Data!$B:$B,-1)+I$14)="","",($F52/INDEX(Data!$C:$C,MATCH(後幾日漲跌統計!$D52,Data!$B:$B,-1)+I$14)-1)))</f>
        <v/>
      </c>
      <c r="J52" s="21" t="str">
        <f>IF(OR(J$14="",$D52="",$F52=""),"",IF(INDEX(Data!$C:$C,MATCH(後幾日漲跌統計!$D52,Data!$B:$B,-1)+J$14)="","",($F52/INDEX(Data!$C:$C,MATCH(後幾日漲跌統計!$D52,Data!$B:$B,-1)+J$14)-1)))</f>
        <v/>
      </c>
      <c r="K52" s="21" t="str">
        <f>IF(OR(K$14="",$D52="",$F52=""),"",IF(INDEX(Data!$C:$C,MATCH(後幾日漲跌統計!$D52,Data!$B:$B,-1)+K$14)="","",($F52/INDEX(Data!$C:$C,MATCH(後幾日漲跌統計!$D52,Data!$B:$B,-1)+K$14)-1)))</f>
        <v/>
      </c>
      <c r="L52" s="21" t="str">
        <f>IF(OR(L$14="",$D52="",$F52=""),"",IF(INDEX(Data!$C:$C,MATCH(後幾日漲跌統計!$D52,Data!$B:$B,-1)+1)="","",($F52/INDEX(Data!$C:$C,MATCH(後幾日漲跌統計!$D52,Data!$B:$B,-1)+1)-1)))</f>
        <v/>
      </c>
      <c r="M52" s="21" t="str">
        <f>IF(OR(M$14="",$D52="",$F52=""),"",IF(MATCH($D52,Data!$B:$B,-1)-M$14&lt;=5,"",(INDEX(Data!$C:$C,MATCH(後幾日漲跌統計!$D52,Data!$B:$B,-1)-後幾日漲跌統計!M$14)/$F52-1)))</f>
        <v/>
      </c>
      <c r="N52" s="21" t="str">
        <f>IF(OR(N$14="",$D52="",$F52=""),"",IF(MATCH($D52,Data!$B:$B,-1)-N$14&lt;=5,"",(INDEX(Data!$C:$C,MATCH(後幾日漲跌統計!$D52,Data!$B:$B,-1)-後幾日漲跌統計!N$14)/$F52-1)))</f>
        <v/>
      </c>
      <c r="O52" s="21" t="str">
        <f>IF(OR(O$14="",$D52="",$F52=""),"",IF(MATCH($D52,Data!$B:$B,-1)-O$14&lt;=5,"",(INDEX(Data!$C:$C,MATCH(後幾日漲跌統計!$D52,Data!$B:$B,-1)-後幾日漲跌統計!O$14)/$F52-1)))</f>
        <v/>
      </c>
      <c r="P52" s="21" t="str">
        <f>IF(OR(P$14="",$D52="",$F52=""),"",IF(MATCH($D52,Data!$B:$B,-1)-P$14&lt;=5,"",(INDEX(Data!$C:$C,MATCH(後幾日漲跌統計!$D52,Data!$B:$B,-1)-後幾日漲跌統計!P$14)/$F52-1)))</f>
        <v/>
      </c>
      <c r="Q52" s="21" t="str">
        <f>IF(OR(Q$14="",$D52="",$F52=""),"",IF(MATCH($D52,Data!$B:$B,-1)-Q$14&lt;=5,"",(INDEX(Data!$C:$C,MATCH(後幾日漲跌統計!$D52,Data!$B:$B,-1)-後幾日漲跌統計!Q$14)/$F52-1)))</f>
        <v/>
      </c>
      <c r="R52" s="21" t="str">
        <f>IF(OR(R$14="",$D52="",$F52=""),"",IF(MATCH($D52,Data!$B:$B,-1)-R$14&lt;=5,"",(INDEX(Data!$C:$C,MATCH(後幾日漲跌統計!$D52,Data!$B:$B,-1)-後幾日漲跌統計!R$14)/$F52-1)))</f>
        <v/>
      </c>
    </row>
    <row r="53" spans="4:18">
      <c r="D53" s="18"/>
      <c r="F53" s="20" t="str">
        <f>IF(D53="","",IF(OR(D53&gt;$AH$7,D53&lt;$AG$7),"",INDEX(Data!$C:$C,MATCH(後幾日漲跌統計!D53,Data!$B:$B,-1))))</f>
        <v/>
      </c>
      <c r="G53" s="21" t="str">
        <f>IF(OR(G$14="",$D53="",$F53=""),"",IF(INDEX(Data!$C:$C,MATCH(後幾日漲跌統計!$D53,Data!$B:$B,-1)+G$14)="","",($F53/INDEX(Data!$C:$C,MATCH(後幾日漲跌統計!$D53,Data!$B:$B,-1)+G$14)-1)))</f>
        <v/>
      </c>
      <c r="H53" s="21" t="str">
        <f>IF(OR(H$14="",$D53="",$F53=""),"",IF(INDEX(Data!$C:$C,MATCH(後幾日漲跌統計!$D53,Data!$B:$B,-1)+H$14)="","",($F53/INDEX(Data!$C:$C,MATCH(後幾日漲跌統計!$D53,Data!$B:$B,-1)+H$14)-1)))</f>
        <v/>
      </c>
      <c r="I53" s="21" t="str">
        <f>IF(OR(I$14="",$D53="",$F53=""),"",IF(INDEX(Data!$C:$C,MATCH(後幾日漲跌統計!$D53,Data!$B:$B,-1)+I$14)="","",($F53/INDEX(Data!$C:$C,MATCH(後幾日漲跌統計!$D53,Data!$B:$B,-1)+I$14)-1)))</f>
        <v/>
      </c>
      <c r="J53" s="21" t="str">
        <f>IF(OR(J$14="",$D53="",$F53=""),"",IF(INDEX(Data!$C:$C,MATCH(後幾日漲跌統計!$D53,Data!$B:$B,-1)+J$14)="","",($F53/INDEX(Data!$C:$C,MATCH(後幾日漲跌統計!$D53,Data!$B:$B,-1)+J$14)-1)))</f>
        <v/>
      </c>
      <c r="K53" s="21" t="str">
        <f>IF(OR(K$14="",$D53="",$F53=""),"",IF(INDEX(Data!$C:$C,MATCH(後幾日漲跌統計!$D53,Data!$B:$B,-1)+K$14)="","",($F53/INDEX(Data!$C:$C,MATCH(後幾日漲跌統計!$D53,Data!$B:$B,-1)+K$14)-1)))</f>
        <v/>
      </c>
      <c r="L53" s="21" t="str">
        <f>IF(OR(L$14="",$D53="",$F53=""),"",IF(INDEX(Data!$C:$C,MATCH(後幾日漲跌統計!$D53,Data!$B:$B,-1)+1)="","",($F53/INDEX(Data!$C:$C,MATCH(後幾日漲跌統計!$D53,Data!$B:$B,-1)+1)-1)))</f>
        <v/>
      </c>
      <c r="M53" s="21" t="str">
        <f>IF(OR(M$14="",$D53="",$F53=""),"",IF(MATCH($D53,Data!$B:$B,-1)-M$14&lt;=5,"",(INDEX(Data!$C:$C,MATCH(後幾日漲跌統計!$D53,Data!$B:$B,-1)-後幾日漲跌統計!M$14)/$F53-1)))</f>
        <v/>
      </c>
      <c r="N53" s="21" t="str">
        <f>IF(OR(N$14="",$D53="",$F53=""),"",IF(MATCH($D53,Data!$B:$B,-1)-N$14&lt;=5,"",(INDEX(Data!$C:$C,MATCH(後幾日漲跌統計!$D53,Data!$B:$B,-1)-後幾日漲跌統計!N$14)/$F53-1)))</f>
        <v/>
      </c>
      <c r="O53" s="21" t="str">
        <f>IF(OR(O$14="",$D53="",$F53=""),"",IF(MATCH($D53,Data!$B:$B,-1)-O$14&lt;=5,"",(INDEX(Data!$C:$C,MATCH(後幾日漲跌統計!$D53,Data!$B:$B,-1)-後幾日漲跌統計!O$14)/$F53-1)))</f>
        <v/>
      </c>
      <c r="P53" s="21" t="str">
        <f>IF(OR(P$14="",$D53="",$F53=""),"",IF(MATCH($D53,Data!$B:$B,-1)-P$14&lt;=5,"",(INDEX(Data!$C:$C,MATCH(後幾日漲跌統計!$D53,Data!$B:$B,-1)-後幾日漲跌統計!P$14)/$F53-1)))</f>
        <v/>
      </c>
      <c r="Q53" s="21" t="str">
        <f>IF(OR(Q$14="",$D53="",$F53=""),"",IF(MATCH($D53,Data!$B:$B,-1)-Q$14&lt;=5,"",(INDEX(Data!$C:$C,MATCH(後幾日漲跌統計!$D53,Data!$B:$B,-1)-後幾日漲跌統計!Q$14)/$F53-1)))</f>
        <v/>
      </c>
      <c r="R53" s="21" t="str">
        <f>IF(OR(R$14="",$D53="",$F53=""),"",IF(MATCH($D53,Data!$B:$B,-1)-R$14&lt;=5,"",(INDEX(Data!$C:$C,MATCH(後幾日漲跌統計!$D53,Data!$B:$B,-1)-後幾日漲跌統計!R$14)/$F53-1)))</f>
        <v/>
      </c>
    </row>
    <row r="54" spans="4:18">
      <c r="D54" s="18"/>
      <c r="F54" s="20" t="str">
        <f>IF(D54="","",IF(OR(D54&gt;$AH$7,D54&lt;$AG$7),"",INDEX(Data!$C:$C,MATCH(後幾日漲跌統計!D54,Data!$B:$B,-1))))</f>
        <v/>
      </c>
      <c r="G54" s="21" t="str">
        <f>IF(OR(G$14="",$D54="",$F54=""),"",IF(INDEX(Data!$C:$C,MATCH(後幾日漲跌統計!$D54,Data!$B:$B,-1)+G$14)="","",($F54/INDEX(Data!$C:$C,MATCH(後幾日漲跌統計!$D54,Data!$B:$B,-1)+G$14)-1)))</f>
        <v/>
      </c>
      <c r="H54" s="21" t="str">
        <f>IF(OR(H$14="",$D54="",$F54=""),"",IF(INDEX(Data!$C:$C,MATCH(後幾日漲跌統計!$D54,Data!$B:$B,-1)+H$14)="","",($F54/INDEX(Data!$C:$C,MATCH(後幾日漲跌統計!$D54,Data!$B:$B,-1)+H$14)-1)))</f>
        <v/>
      </c>
      <c r="I54" s="21" t="str">
        <f>IF(OR(I$14="",$D54="",$F54=""),"",IF(INDEX(Data!$C:$C,MATCH(後幾日漲跌統計!$D54,Data!$B:$B,-1)+I$14)="","",($F54/INDEX(Data!$C:$C,MATCH(後幾日漲跌統計!$D54,Data!$B:$B,-1)+I$14)-1)))</f>
        <v/>
      </c>
      <c r="J54" s="21" t="str">
        <f>IF(OR(J$14="",$D54="",$F54=""),"",IF(INDEX(Data!$C:$C,MATCH(後幾日漲跌統計!$D54,Data!$B:$B,-1)+J$14)="","",($F54/INDEX(Data!$C:$C,MATCH(後幾日漲跌統計!$D54,Data!$B:$B,-1)+J$14)-1)))</f>
        <v/>
      </c>
      <c r="K54" s="21" t="str">
        <f>IF(OR(K$14="",$D54="",$F54=""),"",IF(INDEX(Data!$C:$C,MATCH(後幾日漲跌統計!$D54,Data!$B:$B,-1)+K$14)="","",($F54/INDEX(Data!$C:$C,MATCH(後幾日漲跌統計!$D54,Data!$B:$B,-1)+K$14)-1)))</f>
        <v/>
      </c>
      <c r="L54" s="21" t="str">
        <f>IF(OR(L$14="",$D54="",$F54=""),"",IF(INDEX(Data!$C:$C,MATCH(後幾日漲跌統計!$D54,Data!$B:$B,-1)+1)="","",($F54/INDEX(Data!$C:$C,MATCH(後幾日漲跌統計!$D54,Data!$B:$B,-1)+1)-1)))</f>
        <v/>
      </c>
      <c r="M54" s="21" t="str">
        <f>IF(OR(M$14="",$D54="",$F54=""),"",IF(MATCH($D54,Data!$B:$B,-1)-M$14&lt;=5,"",(INDEX(Data!$C:$C,MATCH(後幾日漲跌統計!$D54,Data!$B:$B,-1)-後幾日漲跌統計!M$14)/$F54-1)))</f>
        <v/>
      </c>
      <c r="N54" s="21" t="str">
        <f>IF(OR(N$14="",$D54="",$F54=""),"",IF(MATCH($D54,Data!$B:$B,-1)-N$14&lt;=5,"",(INDEX(Data!$C:$C,MATCH(後幾日漲跌統計!$D54,Data!$B:$B,-1)-後幾日漲跌統計!N$14)/$F54-1)))</f>
        <v/>
      </c>
      <c r="O54" s="21" t="str">
        <f>IF(OR(O$14="",$D54="",$F54=""),"",IF(MATCH($D54,Data!$B:$B,-1)-O$14&lt;=5,"",(INDEX(Data!$C:$C,MATCH(後幾日漲跌統計!$D54,Data!$B:$B,-1)-後幾日漲跌統計!O$14)/$F54-1)))</f>
        <v/>
      </c>
      <c r="P54" s="21" t="str">
        <f>IF(OR(P$14="",$D54="",$F54=""),"",IF(MATCH($D54,Data!$B:$B,-1)-P$14&lt;=5,"",(INDEX(Data!$C:$C,MATCH(後幾日漲跌統計!$D54,Data!$B:$B,-1)-後幾日漲跌統計!P$14)/$F54-1)))</f>
        <v/>
      </c>
      <c r="Q54" s="21" t="str">
        <f>IF(OR(Q$14="",$D54="",$F54=""),"",IF(MATCH($D54,Data!$B:$B,-1)-Q$14&lt;=5,"",(INDEX(Data!$C:$C,MATCH(後幾日漲跌統計!$D54,Data!$B:$B,-1)-後幾日漲跌統計!Q$14)/$F54-1)))</f>
        <v/>
      </c>
      <c r="R54" s="21" t="str">
        <f>IF(OR(R$14="",$D54="",$F54=""),"",IF(MATCH($D54,Data!$B:$B,-1)-R$14&lt;=5,"",(INDEX(Data!$C:$C,MATCH(後幾日漲跌統計!$D54,Data!$B:$B,-1)-後幾日漲跌統計!R$14)/$F54-1)))</f>
        <v/>
      </c>
    </row>
    <row r="55" spans="4:18">
      <c r="D55" s="18"/>
      <c r="F55" s="20" t="str">
        <f>IF(D55="","",IF(OR(D55&gt;$AH$7,D55&lt;$AG$7),"",INDEX(Data!$C:$C,MATCH(後幾日漲跌統計!D55,Data!$B:$B,-1))))</f>
        <v/>
      </c>
      <c r="G55" s="21" t="str">
        <f>IF(OR(G$14="",$D55="",$F55=""),"",IF(INDEX(Data!$C:$C,MATCH(後幾日漲跌統計!$D55,Data!$B:$B,-1)+G$14)="","",($F55/INDEX(Data!$C:$C,MATCH(後幾日漲跌統計!$D55,Data!$B:$B,-1)+G$14)-1)))</f>
        <v/>
      </c>
      <c r="H55" s="21" t="str">
        <f>IF(OR(H$14="",$D55="",$F55=""),"",IF(INDEX(Data!$C:$C,MATCH(後幾日漲跌統計!$D55,Data!$B:$B,-1)+H$14)="","",($F55/INDEX(Data!$C:$C,MATCH(後幾日漲跌統計!$D55,Data!$B:$B,-1)+H$14)-1)))</f>
        <v/>
      </c>
      <c r="I55" s="21" t="str">
        <f>IF(OR(I$14="",$D55="",$F55=""),"",IF(INDEX(Data!$C:$C,MATCH(後幾日漲跌統計!$D55,Data!$B:$B,-1)+I$14)="","",($F55/INDEX(Data!$C:$C,MATCH(後幾日漲跌統計!$D55,Data!$B:$B,-1)+I$14)-1)))</f>
        <v/>
      </c>
      <c r="J55" s="21" t="str">
        <f>IF(OR(J$14="",$D55="",$F55=""),"",IF(INDEX(Data!$C:$C,MATCH(後幾日漲跌統計!$D55,Data!$B:$B,-1)+J$14)="","",($F55/INDEX(Data!$C:$C,MATCH(後幾日漲跌統計!$D55,Data!$B:$B,-1)+J$14)-1)))</f>
        <v/>
      </c>
      <c r="K55" s="21" t="str">
        <f>IF(OR(K$14="",$D55="",$F55=""),"",IF(INDEX(Data!$C:$C,MATCH(後幾日漲跌統計!$D55,Data!$B:$B,-1)+K$14)="","",($F55/INDEX(Data!$C:$C,MATCH(後幾日漲跌統計!$D55,Data!$B:$B,-1)+K$14)-1)))</f>
        <v/>
      </c>
      <c r="L55" s="21" t="str">
        <f>IF(OR(L$14="",$D55="",$F55=""),"",IF(INDEX(Data!$C:$C,MATCH(後幾日漲跌統計!$D55,Data!$B:$B,-1)+1)="","",($F55/INDEX(Data!$C:$C,MATCH(後幾日漲跌統計!$D55,Data!$B:$B,-1)+1)-1)))</f>
        <v/>
      </c>
      <c r="M55" s="21" t="str">
        <f>IF(OR(M$14="",$D55="",$F55=""),"",IF(MATCH($D55,Data!$B:$B,-1)-M$14&lt;=5,"",(INDEX(Data!$C:$C,MATCH(後幾日漲跌統計!$D55,Data!$B:$B,-1)-後幾日漲跌統計!M$14)/$F55-1)))</f>
        <v/>
      </c>
      <c r="N55" s="21" t="str">
        <f>IF(OR(N$14="",$D55="",$F55=""),"",IF(MATCH($D55,Data!$B:$B,-1)-N$14&lt;=5,"",(INDEX(Data!$C:$C,MATCH(後幾日漲跌統計!$D55,Data!$B:$B,-1)-後幾日漲跌統計!N$14)/$F55-1)))</f>
        <v/>
      </c>
      <c r="O55" s="21" t="str">
        <f>IF(OR(O$14="",$D55="",$F55=""),"",IF(MATCH($D55,Data!$B:$B,-1)-O$14&lt;=5,"",(INDEX(Data!$C:$C,MATCH(後幾日漲跌統計!$D55,Data!$B:$B,-1)-後幾日漲跌統計!O$14)/$F55-1)))</f>
        <v/>
      </c>
      <c r="P55" s="21" t="str">
        <f>IF(OR(P$14="",$D55="",$F55=""),"",IF(MATCH($D55,Data!$B:$B,-1)-P$14&lt;=5,"",(INDEX(Data!$C:$C,MATCH(後幾日漲跌統計!$D55,Data!$B:$B,-1)-後幾日漲跌統計!P$14)/$F55-1)))</f>
        <v/>
      </c>
      <c r="Q55" s="21" t="str">
        <f>IF(OR(Q$14="",$D55="",$F55=""),"",IF(MATCH($D55,Data!$B:$B,-1)-Q$14&lt;=5,"",(INDEX(Data!$C:$C,MATCH(後幾日漲跌統計!$D55,Data!$B:$B,-1)-後幾日漲跌統計!Q$14)/$F55-1)))</f>
        <v/>
      </c>
      <c r="R55" s="21" t="str">
        <f>IF(OR(R$14="",$D55="",$F55=""),"",IF(MATCH($D55,Data!$B:$B,-1)-R$14&lt;=5,"",(INDEX(Data!$C:$C,MATCH(後幾日漲跌統計!$D55,Data!$B:$B,-1)-後幾日漲跌統計!R$14)/$F55-1)))</f>
        <v/>
      </c>
    </row>
    <row r="56" spans="4:18">
      <c r="D56" s="18"/>
      <c r="F56" s="20" t="str">
        <f>IF(D56="","",IF(OR(D56&gt;$AH$7,D56&lt;$AG$7),"",INDEX(Data!$C:$C,MATCH(後幾日漲跌統計!D56,Data!$B:$B,-1))))</f>
        <v/>
      </c>
      <c r="G56" s="21" t="str">
        <f>IF(OR(G$14="",$D56="",$F56=""),"",IF(INDEX(Data!$C:$C,MATCH(後幾日漲跌統計!$D56,Data!$B:$B,-1)+G$14)="","",($F56/INDEX(Data!$C:$C,MATCH(後幾日漲跌統計!$D56,Data!$B:$B,-1)+G$14)-1)))</f>
        <v/>
      </c>
      <c r="H56" s="21" t="str">
        <f>IF(OR(H$14="",$D56="",$F56=""),"",IF(INDEX(Data!$C:$C,MATCH(後幾日漲跌統計!$D56,Data!$B:$B,-1)+H$14)="","",($F56/INDEX(Data!$C:$C,MATCH(後幾日漲跌統計!$D56,Data!$B:$B,-1)+H$14)-1)))</f>
        <v/>
      </c>
      <c r="I56" s="21" t="str">
        <f>IF(OR(I$14="",$D56="",$F56=""),"",IF(INDEX(Data!$C:$C,MATCH(後幾日漲跌統計!$D56,Data!$B:$B,-1)+I$14)="","",($F56/INDEX(Data!$C:$C,MATCH(後幾日漲跌統計!$D56,Data!$B:$B,-1)+I$14)-1)))</f>
        <v/>
      </c>
      <c r="J56" s="21" t="str">
        <f>IF(OR(J$14="",$D56="",$F56=""),"",IF(INDEX(Data!$C:$C,MATCH(後幾日漲跌統計!$D56,Data!$B:$B,-1)+J$14)="","",($F56/INDEX(Data!$C:$C,MATCH(後幾日漲跌統計!$D56,Data!$B:$B,-1)+J$14)-1)))</f>
        <v/>
      </c>
      <c r="K56" s="21" t="str">
        <f>IF(OR(K$14="",$D56="",$F56=""),"",IF(INDEX(Data!$C:$C,MATCH(後幾日漲跌統計!$D56,Data!$B:$B,-1)+K$14)="","",($F56/INDEX(Data!$C:$C,MATCH(後幾日漲跌統計!$D56,Data!$B:$B,-1)+K$14)-1)))</f>
        <v/>
      </c>
      <c r="L56" s="21" t="str">
        <f>IF(OR(L$14="",$D56="",$F56=""),"",IF(INDEX(Data!$C:$C,MATCH(後幾日漲跌統計!$D56,Data!$B:$B,-1)+1)="","",($F56/INDEX(Data!$C:$C,MATCH(後幾日漲跌統計!$D56,Data!$B:$B,-1)+1)-1)))</f>
        <v/>
      </c>
      <c r="M56" s="21" t="str">
        <f>IF(OR(M$14="",$D56="",$F56=""),"",IF(MATCH($D56,Data!$B:$B,-1)-M$14&lt;=5,"",(INDEX(Data!$C:$C,MATCH(後幾日漲跌統計!$D56,Data!$B:$B,-1)-後幾日漲跌統計!M$14)/$F56-1)))</f>
        <v/>
      </c>
      <c r="N56" s="21" t="str">
        <f>IF(OR(N$14="",$D56="",$F56=""),"",IF(MATCH($D56,Data!$B:$B,-1)-N$14&lt;=5,"",(INDEX(Data!$C:$C,MATCH(後幾日漲跌統計!$D56,Data!$B:$B,-1)-後幾日漲跌統計!N$14)/$F56-1)))</f>
        <v/>
      </c>
      <c r="O56" s="21" t="str">
        <f>IF(OR(O$14="",$D56="",$F56=""),"",IF(MATCH($D56,Data!$B:$B,-1)-O$14&lt;=5,"",(INDEX(Data!$C:$C,MATCH(後幾日漲跌統計!$D56,Data!$B:$B,-1)-後幾日漲跌統計!O$14)/$F56-1)))</f>
        <v/>
      </c>
      <c r="P56" s="21" t="str">
        <f>IF(OR(P$14="",$D56="",$F56=""),"",IF(MATCH($D56,Data!$B:$B,-1)-P$14&lt;=5,"",(INDEX(Data!$C:$C,MATCH(後幾日漲跌統計!$D56,Data!$B:$B,-1)-後幾日漲跌統計!P$14)/$F56-1)))</f>
        <v/>
      </c>
      <c r="Q56" s="21" t="str">
        <f>IF(OR(Q$14="",$D56="",$F56=""),"",IF(MATCH($D56,Data!$B:$B,-1)-Q$14&lt;=5,"",(INDEX(Data!$C:$C,MATCH(後幾日漲跌統計!$D56,Data!$B:$B,-1)-後幾日漲跌統計!Q$14)/$F56-1)))</f>
        <v/>
      </c>
      <c r="R56" s="21" t="str">
        <f>IF(OR(R$14="",$D56="",$F56=""),"",IF(MATCH($D56,Data!$B:$B,-1)-R$14&lt;=5,"",(INDEX(Data!$C:$C,MATCH(後幾日漲跌統計!$D56,Data!$B:$B,-1)-後幾日漲跌統計!R$14)/$F56-1)))</f>
        <v/>
      </c>
    </row>
    <row r="57" spans="4:18">
      <c r="D57" s="18"/>
      <c r="F57" s="20" t="str">
        <f>IF(D57="","",IF(OR(D57&gt;$AH$7,D57&lt;$AG$7),"",INDEX(Data!$C:$C,MATCH(後幾日漲跌統計!D57,Data!$B:$B,-1))))</f>
        <v/>
      </c>
      <c r="G57" s="21" t="str">
        <f>IF(OR(G$14="",$D57="",$F57=""),"",IF(INDEX(Data!$C:$C,MATCH(後幾日漲跌統計!$D57,Data!$B:$B,-1)+G$14)="","",($F57/INDEX(Data!$C:$C,MATCH(後幾日漲跌統計!$D57,Data!$B:$B,-1)+G$14)-1)))</f>
        <v/>
      </c>
      <c r="H57" s="21" t="str">
        <f>IF(OR(H$14="",$D57="",$F57=""),"",IF(INDEX(Data!$C:$C,MATCH(後幾日漲跌統計!$D57,Data!$B:$B,-1)+H$14)="","",($F57/INDEX(Data!$C:$C,MATCH(後幾日漲跌統計!$D57,Data!$B:$B,-1)+H$14)-1)))</f>
        <v/>
      </c>
      <c r="I57" s="21" t="str">
        <f>IF(OR(I$14="",$D57="",$F57=""),"",IF(INDEX(Data!$C:$C,MATCH(後幾日漲跌統計!$D57,Data!$B:$B,-1)+I$14)="","",($F57/INDEX(Data!$C:$C,MATCH(後幾日漲跌統計!$D57,Data!$B:$B,-1)+I$14)-1)))</f>
        <v/>
      </c>
      <c r="J57" s="21" t="str">
        <f>IF(OR(J$14="",$D57="",$F57=""),"",IF(INDEX(Data!$C:$C,MATCH(後幾日漲跌統計!$D57,Data!$B:$B,-1)+J$14)="","",($F57/INDEX(Data!$C:$C,MATCH(後幾日漲跌統計!$D57,Data!$B:$B,-1)+J$14)-1)))</f>
        <v/>
      </c>
      <c r="K57" s="21" t="str">
        <f>IF(OR(K$14="",$D57="",$F57=""),"",IF(INDEX(Data!$C:$C,MATCH(後幾日漲跌統計!$D57,Data!$B:$B,-1)+K$14)="","",($F57/INDEX(Data!$C:$C,MATCH(後幾日漲跌統計!$D57,Data!$B:$B,-1)+K$14)-1)))</f>
        <v/>
      </c>
      <c r="L57" s="21" t="str">
        <f>IF(OR(L$14="",$D57="",$F57=""),"",IF(INDEX(Data!$C:$C,MATCH(後幾日漲跌統計!$D57,Data!$B:$B,-1)+1)="","",($F57/INDEX(Data!$C:$C,MATCH(後幾日漲跌統計!$D57,Data!$B:$B,-1)+1)-1)))</f>
        <v/>
      </c>
      <c r="M57" s="21" t="str">
        <f>IF(OR(M$14="",$D57="",$F57=""),"",IF(MATCH($D57,Data!$B:$B,-1)-M$14&lt;=5,"",(INDEX(Data!$C:$C,MATCH(後幾日漲跌統計!$D57,Data!$B:$B,-1)-後幾日漲跌統計!M$14)/$F57-1)))</f>
        <v/>
      </c>
      <c r="N57" s="21" t="str">
        <f>IF(OR(N$14="",$D57="",$F57=""),"",IF(MATCH($D57,Data!$B:$B,-1)-N$14&lt;=5,"",(INDEX(Data!$C:$C,MATCH(後幾日漲跌統計!$D57,Data!$B:$B,-1)-後幾日漲跌統計!N$14)/$F57-1)))</f>
        <v/>
      </c>
      <c r="O57" s="21" t="str">
        <f>IF(OR(O$14="",$D57="",$F57=""),"",IF(MATCH($D57,Data!$B:$B,-1)-O$14&lt;=5,"",(INDEX(Data!$C:$C,MATCH(後幾日漲跌統計!$D57,Data!$B:$B,-1)-後幾日漲跌統計!O$14)/$F57-1)))</f>
        <v/>
      </c>
      <c r="P57" s="21" t="str">
        <f>IF(OR(P$14="",$D57="",$F57=""),"",IF(MATCH($D57,Data!$B:$B,-1)-P$14&lt;=5,"",(INDEX(Data!$C:$C,MATCH(後幾日漲跌統計!$D57,Data!$B:$B,-1)-後幾日漲跌統計!P$14)/$F57-1)))</f>
        <v/>
      </c>
      <c r="Q57" s="21" t="str">
        <f>IF(OR(Q$14="",$D57="",$F57=""),"",IF(MATCH($D57,Data!$B:$B,-1)-Q$14&lt;=5,"",(INDEX(Data!$C:$C,MATCH(後幾日漲跌統計!$D57,Data!$B:$B,-1)-後幾日漲跌統計!Q$14)/$F57-1)))</f>
        <v/>
      </c>
      <c r="R57" s="21" t="str">
        <f>IF(OR(R$14="",$D57="",$F57=""),"",IF(MATCH($D57,Data!$B:$B,-1)-R$14&lt;=5,"",(INDEX(Data!$C:$C,MATCH(後幾日漲跌統計!$D57,Data!$B:$B,-1)-後幾日漲跌統計!R$14)/$F57-1)))</f>
        <v/>
      </c>
    </row>
    <row r="58" spans="4:18">
      <c r="D58" s="18"/>
      <c r="F58" s="20" t="str">
        <f>IF(D58="","",IF(OR(D58&gt;$AH$7,D58&lt;$AG$7),"",INDEX(Data!$C:$C,MATCH(後幾日漲跌統計!D58,Data!$B:$B,-1))))</f>
        <v/>
      </c>
      <c r="G58" s="21" t="str">
        <f>IF(OR(G$14="",$D58="",$F58=""),"",IF(INDEX(Data!$C:$C,MATCH(後幾日漲跌統計!$D58,Data!$B:$B,-1)+G$14)="","",($F58/INDEX(Data!$C:$C,MATCH(後幾日漲跌統計!$D58,Data!$B:$B,-1)+G$14)-1)))</f>
        <v/>
      </c>
      <c r="H58" s="21" t="str">
        <f>IF(OR(H$14="",$D58="",$F58=""),"",IF(INDEX(Data!$C:$C,MATCH(後幾日漲跌統計!$D58,Data!$B:$B,-1)+H$14)="","",($F58/INDEX(Data!$C:$C,MATCH(後幾日漲跌統計!$D58,Data!$B:$B,-1)+H$14)-1)))</f>
        <v/>
      </c>
      <c r="I58" s="21" t="str">
        <f>IF(OR(I$14="",$D58="",$F58=""),"",IF(INDEX(Data!$C:$C,MATCH(後幾日漲跌統計!$D58,Data!$B:$B,-1)+I$14)="","",($F58/INDEX(Data!$C:$C,MATCH(後幾日漲跌統計!$D58,Data!$B:$B,-1)+I$14)-1)))</f>
        <v/>
      </c>
      <c r="J58" s="21" t="str">
        <f>IF(OR(J$14="",$D58="",$F58=""),"",IF(INDEX(Data!$C:$C,MATCH(後幾日漲跌統計!$D58,Data!$B:$B,-1)+J$14)="","",($F58/INDEX(Data!$C:$C,MATCH(後幾日漲跌統計!$D58,Data!$B:$B,-1)+J$14)-1)))</f>
        <v/>
      </c>
      <c r="K58" s="21" t="str">
        <f>IF(OR(K$14="",$D58="",$F58=""),"",IF(INDEX(Data!$C:$C,MATCH(後幾日漲跌統計!$D58,Data!$B:$B,-1)+K$14)="","",($F58/INDEX(Data!$C:$C,MATCH(後幾日漲跌統計!$D58,Data!$B:$B,-1)+K$14)-1)))</f>
        <v/>
      </c>
      <c r="L58" s="21" t="str">
        <f>IF(OR(L$14="",$D58="",$F58=""),"",IF(INDEX(Data!$C:$C,MATCH(後幾日漲跌統計!$D58,Data!$B:$B,-1)+1)="","",($F58/INDEX(Data!$C:$C,MATCH(後幾日漲跌統計!$D58,Data!$B:$B,-1)+1)-1)))</f>
        <v/>
      </c>
      <c r="M58" s="21" t="str">
        <f>IF(OR(M$14="",$D58="",$F58=""),"",IF(MATCH($D58,Data!$B:$B,-1)-M$14&lt;=5,"",(INDEX(Data!$C:$C,MATCH(後幾日漲跌統計!$D58,Data!$B:$B,-1)-後幾日漲跌統計!M$14)/$F58-1)))</f>
        <v/>
      </c>
      <c r="N58" s="21" t="str">
        <f>IF(OR(N$14="",$D58="",$F58=""),"",IF(MATCH($D58,Data!$B:$B,-1)-N$14&lt;=5,"",(INDEX(Data!$C:$C,MATCH(後幾日漲跌統計!$D58,Data!$B:$B,-1)-後幾日漲跌統計!N$14)/$F58-1)))</f>
        <v/>
      </c>
      <c r="O58" s="21" t="str">
        <f>IF(OR(O$14="",$D58="",$F58=""),"",IF(MATCH($D58,Data!$B:$B,-1)-O$14&lt;=5,"",(INDEX(Data!$C:$C,MATCH(後幾日漲跌統計!$D58,Data!$B:$B,-1)-後幾日漲跌統計!O$14)/$F58-1)))</f>
        <v/>
      </c>
      <c r="P58" s="21" t="str">
        <f>IF(OR(P$14="",$D58="",$F58=""),"",IF(MATCH($D58,Data!$B:$B,-1)-P$14&lt;=5,"",(INDEX(Data!$C:$C,MATCH(後幾日漲跌統計!$D58,Data!$B:$B,-1)-後幾日漲跌統計!P$14)/$F58-1)))</f>
        <v/>
      </c>
      <c r="Q58" s="21" t="str">
        <f>IF(OR(Q$14="",$D58="",$F58=""),"",IF(MATCH($D58,Data!$B:$B,-1)-Q$14&lt;=5,"",(INDEX(Data!$C:$C,MATCH(後幾日漲跌統計!$D58,Data!$B:$B,-1)-後幾日漲跌統計!Q$14)/$F58-1)))</f>
        <v/>
      </c>
      <c r="R58" s="21" t="str">
        <f>IF(OR(R$14="",$D58="",$F58=""),"",IF(MATCH($D58,Data!$B:$B,-1)-R$14&lt;=5,"",(INDEX(Data!$C:$C,MATCH(後幾日漲跌統計!$D58,Data!$B:$B,-1)-後幾日漲跌統計!R$14)/$F58-1)))</f>
        <v/>
      </c>
    </row>
    <row r="59" spans="4:18">
      <c r="D59" s="18"/>
      <c r="F59" s="20" t="str">
        <f>IF(D59="","",IF(OR(D59&gt;$AH$7,D59&lt;$AG$7),"",INDEX(Data!$C:$C,MATCH(後幾日漲跌統計!D59,Data!$B:$B,-1))))</f>
        <v/>
      </c>
      <c r="G59" s="21" t="str">
        <f>IF(OR(G$14="",$D59="",$F59=""),"",IF(INDEX(Data!$C:$C,MATCH(後幾日漲跌統計!$D59,Data!$B:$B,-1)+G$14)="","",($F59/INDEX(Data!$C:$C,MATCH(後幾日漲跌統計!$D59,Data!$B:$B,-1)+G$14)-1)))</f>
        <v/>
      </c>
      <c r="H59" s="21" t="str">
        <f>IF(OR(H$14="",$D59="",$F59=""),"",IF(INDEX(Data!$C:$C,MATCH(後幾日漲跌統計!$D59,Data!$B:$B,-1)+H$14)="","",($F59/INDEX(Data!$C:$C,MATCH(後幾日漲跌統計!$D59,Data!$B:$B,-1)+H$14)-1)))</f>
        <v/>
      </c>
      <c r="I59" s="21" t="str">
        <f>IF(OR(I$14="",$D59="",$F59=""),"",IF(INDEX(Data!$C:$C,MATCH(後幾日漲跌統計!$D59,Data!$B:$B,-1)+I$14)="","",($F59/INDEX(Data!$C:$C,MATCH(後幾日漲跌統計!$D59,Data!$B:$B,-1)+I$14)-1)))</f>
        <v/>
      </c>
      <c r="J59" s="21" t="str">
        <f>IF(OR(J$14="",$D59="",$F59=""),"",IF(INDEX(Data!$C:$C,MATCH(後幾日漲跌統計!$D59,Data!$B:$B,-1)+J$14)="","",($F59/INDEX(Data!$C:$C,MATCH(後幾日漲跌統計!$D59,Data!$B:$B,-1)+J$14)-1)))</f>
        <v/>
      </c>
      <c r="K59" s="21" t="str">
        <f>IF(OR(K$14="",$D59="",$F59=""),"",IF(INDEX(Data!$C:$C,MATCH(後幾日漲跌統計!$D59,Data!$B:$B,-1)+K$14)="","",($F59/INDEX(Data!$C:$C,MATCH(後幾日漲跌統計!$D59,Data!$B:$B,-1)+K$14)-1)))</f>
        <v/>
      </c>
      <c r="L59" s="21" t="str">
        <f>IF(OR(L$14="",$D59="",$F59=""),"",IF(INDEX(Data!$C:$C,MATCH(後幾日漲跌統計!$D59,Data!$B:$B,-1)+1)="","",($F59/INDEX(Data!$C:$C,MATCH(後幾日漲跌統計!$D59,Data!$B:$B,-1)+1)-1)))</f>
        <v/>
      </c>
      <c r="M59" s="21" t="str">
        <f>IF(OR(M$14="",$D59="",$F59=""),"",IF(MATCH($D59,Data!$B:$B,-1)-M$14&lt;=5,"",(INDEX(Data!$C:$C,MATCH(後幾日漲跌統計!$D59,Data!$B:$B,-1)-後幾日漲跌統計!M$14)/$F59-1)))</f>
        <v/>
      </c>
      <c r="N59" s="21" t="str">
        <f>IF(OR(N$14="",$D59="",$F59=""),"",IF(MATCH($D59,Data!$B:$B,-1)-N$14&lt;=5,"",(INDEX(Data!$C:$C,MATCH(後幾日漲跌統計!$D59,Data!$B:$B,-1)-後幾日漲跌統計!N$14)/$F59-1)))</f>
        <v/>
      </c>
      <c r="O59" s="21" t="str">
        <f>IF(OR(O$14="",$D59="",$F59=""),"",IF(MATCH($D59,Data!$B:$B,-1)-O$14&lt;=5,"",(INDEX(Data!$C:$C,MATCH(後幾日漲跌統計!$D59,Data!$B:$B,-1)-後幾日漲跌統計!O$14)/$F59-1)))</f>
        <v/>
      </c>
      <c r="P59" s="21" t="str">
        <f>IF(OR(P$14="",$D59="",$F59=""),"",IF(MATCH($D59,Data!$B:$B,-1)-P$14&lt;=5,"",(INDEX(Data!$C:$C,MATCH(後幾日漲跌統計!$D59,Data!$B:$B,-1)-後幾日漲跌統計!P$14)/$F59-1)))</f>
        <v/>
      </c>
      <c r="Q59" s="21" t="str">
        <f>IF(OR(Q$14="",$D59="",$F59=""),"",IF(MATCH($D59,Data!$B:$B,-1)-Q$14&lt;=5,"",(INDEX(Data!$C:$C,MATCH(後幾日漲跌統計!$D59,Data!$B:$B,-1)-後幾日漲跌統計!Q$14)/$F59-1)))</f>
        <v/>
      </c>
      <c r="R59" s="21" t="str">
        <f>IF(OR(R$14="",$D59="",$F59=""),"",IF(MATCH($D59,Data!$B:$B,-1)-R$14&lt;=5,"",(INDEX(Data!$C:$C,MATCH(後幾日漲跌統計!$D59,Data!$B:$B,-1)-後幾日漲跌統計!R$14)/$F59-1)))</f>
        <v/>
      </c>
    </row>
    <row r="60" spans="4:18">
      <c r="D60" s="18"/>
      <c r="F60" s="20" t="str">
        <f>IF(D60="","",IF(OR(D60&gt;$AH$7,D60&lt;$AG$7),"",INDEX(Data!$C:$C,MATCH(後幾日漲跌統計!D60,Data!$B:$B,-1))))</f>
        <v/>
      </c>
      <c r="G60" s="21" t="str">
        <f>IF(OR(G$14="",$D60="",$F60=""),"",IF(INDEX(Data!$C:$C,MATCH(後幾日漲跌統計!$D60,Data!$B:$B,-1)+G$14)="","",($F60/INDEX(Data!$C:$C,MATCH(後幾日漲跌統計!$D60,Data!$B:$B,-1)+G$14)-1)))</f>
        <v/>
      </c>
      <c r="H60" s="21" t="str">
        <f>IF(OR(H$14="",$D60="",$F60=""),"",IF(INDEX(Data!$C:$C,MATCH(後幾日漲跌統計!$D60,Data!$B:$B,-1)+H$14)="","",($F60/INDEX(Data!$C:$C,MATCH(後幾日漲跌統計!$D60,Data!$B:$B,-1)+H$14)-1)))</f>
        <v/>
      </c>
      <c r="I60" s="21" t="str">
        <f>IF(OR(I$14="",$D60="",$F60=""),"",IF(INDEX(Data!$C:$C,MATCH(後幾日漲跌統計!$D60,Data!$B:$B,-1)+I$14)="","",($F60/INDEX(Data!$C:$C,MATCH(後幾日漲跌統計!$D60,Data!$B:$B,-1)+I$14)-1)))</f>
        <v/>
      </c>
      <c r="J60" s="21" t="str">
        <f>IF(OR(J$14="",$D60="",$F60=""),"",IF(INDEX(Data!$C:$C,MATCH(後幾日漲跌統計!$D60,Data!$B:$B,-1)+J$14)="","",($F60/INDEX(Data!$C:$C,MATCH(後幾日漲跌統計!$D60,Data!$B:$B,-1)+J$14)-1)))</f>
        <v/>
      </c>
      <c r="K60" s="21" t="str">
        <f>IF(OR(K$14="",$D60="",$F60=""),"",IF(INDEX(Data!$C:$C,MATCH(後幾日漲跌統計!$D60,Data!$B:$B,-1)+K$14)="","",($F60/INDEX(Data!$C:$C,MATCH(後幾日漲跌統計!$D60,Data!$B:$B,-1)+K$14)-1)))</f>
        <v/>
      </c>
      <c r="L60" s="21" t="str">
        <f>IF(OR(L$14="",$D60="",$F60=""),"",IF(INDEX(Data!$C:$C,MATCH(後幾日漲跌統計!$D60,Data!$B:$B,-1)+1)="","",($F60/INDEX(Data!$C:$C,MATCH(後幾日漲跌統計!$D60,Data!$B:$B,-1)+1)-1)))</f>
        <v/>
      </c>
      <c r="M60" s="21" t="str">
        <f>IF(OR(M$14="",$D60="",$F60=""),"",IF(MATCH($D60,Data!$B:$B,-1)-M$14&lt;=5,"",(INDEX(Data!$C:$C,MATCH(後幾日漲跌統計!$D60,Data!$B:$B,-1)-後幾日漲跌統計!M$14)/$F60-1)))</f>
        <v/>
      </c>
      <c r="N60" s="21" t="str">
        <f>IF(OR(N$14="",$D60="",$F60=""),"",IF(MATCH($D60,Data!$B:$B,-1)-N$14&lt;=5,"",(INDEX(Data!$C:$C,MATCH(後幾日漲跌統計!$D60,Data!$B:$B,-1)-後幾日漲跌統計!N$14)/$F60-1)))</f>
        <v/>
      </c>
      <c r="O60" s="21" t="str">
        <f>IF(OR(O$14="",$D60="",$F60=""),"",IF(MATCH($D60,Data!$B:$B,-1)-O$14&lt;=5,"",(INDEX(Data!$C:$C,MATCH(後幾日漲跌統計!$D60,Data!$B:$B,-1)-後幾日漲跌統計!O$14)/$F60-1)))</f>
        <v/>
      </c>
      <c r="P60" s="21" t="str">
        <f>IF(OR(P$14="",$D60="",$F60=""),"",IF(MATCH($D60,Data!$B:$B,-1)-P$14&lt;=5,"",(INDEX(Data!$C:$C,MATCH(後幾日漲跌統計!$D60,Data!$B:$B,-1)-後幾日漲跌統計!P$14)/$F60-1)))</f>
        <v/>
      </c>
      <c r="Q60" s="21" t="str">
        <f>IF(OR(Q$14="",$D60="",$F60=""),"",IF(MATCH($D60,Data!$B:$B,-1)-Q$14&lt;=5,"",(INDEX(Data!$C:$C,MATCH(後幾日漲跌統計!$D60,Data!$B:$B,-1)-後幾日漲跌統計!Q$14)/$F60-1)))</f>
        <v/>
      </c>
      <c r="R60" s="21" t="str">
        <f>IF(OR(R$14="",$D60="",$F60=""),"",IF(MATCH($D60,Data!$B:$B,-1)-R$14&lt;=5,"",(INDEX(Data!$C:$C,MATCH(後幾日漲跌統計!$D60,Data!$B:$B,-1)-後幾日漲跌統計!R$14)/$F60-1)))</f>
        <v/>
      </c>
    </row>
    <row r="61" spans="4:18">
      <c r="D61" s="18"/>
      <c r="F61" s="20" t="str">
        <f>IF(D61="","",IF(OR(D61&gt;$AH$7,D61&lt;$AG$7),"",INDEX(Data!$C:$C,MATCH(後幾日漲跌統計!D61,Data!$B:$B,-1))))</f>
        <v/>
      </c>
      <c r="G61" s="21" t="str">
        <f>IF(OR(G$14="",$D61="",$F61=""),"",IF(INDEX(Data!$C:$C,MATCH(後幾日漲跌統計!$D61,Data!$B:$B,-1)+G$14)="","",($F61/INDEX(Data!$C:$C,MATCH(後幾日漲跌統計!$D61,Data!$B:$B,-1)+G$14)-1)))</f>
        <v/>
      </c>
      <c r="H61" s="21" t="str">
        <f>IF(OR(H$14="",$D61="",$F61=""),"",IF(INDEX(Data!$C:$C,MATCH(後幾日漲跌統計!$D61,Data!$B:$B,-1)+H$14)="","",($F61/INDEX(Data!$C:$C,MATCH(後幾日漲跌統計!$D61,Data!$B:$B,-1)+H$14)-1)))</f>
        <v/>
      </c>
      <c r="I61" s="21" t="str">
        <f>IF(OR(I$14="",$D61="",$F61=""),"",IF(INDEX(Data!$C:$C,MATCH(後幾日漲跌統計!$D61,Data!$B:$B,-1)+I$14)="","",($F61/INDEX(Data!$C:$C,MATCH(後幾日漲跌統計!$D61,Data!$B:$B,-1)+I$14)-1)))</f>
        <v/>
      </c>
      <c r="J61" s="21" t="str">
        <f>IF(OR(J$14="",$D61="",$F61=""),"",IF(INDEX(Data!$C:$C,MATCH(後幾日漲跌統計!$D61,Data!$B:$B,-1)+J$14)="","",($F61/INDEX(Data!$C:$C,MATCH(後幾日漲跌統計!$D61,Data!$B:$B,-1)+J$14)-1)))</f>
        <v/>
      </c>
      <c r="K61" s="21" t="str">
        <f>IF(OR(K$14="",$D61="",$F61=""),"",IF(INDEX(Data!$C:$C,MATCH(後幾日漲跌統計!$D61,Data!$B:$B,-1)+K$14)="","",($F61/INDEX(Data!$C:$C,MATCH(後幾日漲跌統計!$D61,Data!$B:$B,-1)+K$14)-1)))</f>
        <v/>
      </c>
      <c r="L61" s="21" t="str">
        <f>IF(OR(L$14="",$D61="",$F61=""),"",IF(INDEX(Data!$C:$C,MATCH(後幾日漲跌統計!$D61,Data!$B:$B,-1)+1)="","",($F61/INDEX(Data!$C:$C,MATCH(後幾日漲跌統計!$D61,Data!$B:$B,-1)+1)-1)))</f>
        <v/>
      </c>
      <c r="M61" s="21" t="str">
        <f>IF(OR(M$14="",$D61="",$F61=""),"",IF(MATCH($D61,Data!$B:$B,-1)-M$14&lt;=5,"",(INDEX(Data!$C:$C,MATCH(後幾日漲跌統計!$D61,Data!$B:$B,-1)-後幾日漲跌統計!M$14)/$F61-1)))</f>
        <v/>
      </c>
      <c r="N61" s="21" t="str">
        <f>IF(OR(N$14="",$D61="",$F61=""),"",IF(MATCH($D61,Data!$B:$B,-1)-N$14&lt;=5,"",(INDEX(Data!$C:$C,MATCH(後幾日漲跌統計!$D61,Data!$B:$B,-1)-後幾日漲跌統計!N$14)/$F61-1)))</f>
        <v/>
      </c>
      <c r="O61" s="21" t="str">
        <f>IF(OR(O$14="",$D61="",$F61=""),"",IF(MATCH($D61,Data!$B:$B,-1)-O$14&lt;=5,"",(INDEX(Data!$C:$C,MATCH(後幾日漲跌統計!$D61,Data!$B:$B,-1)-後幾日漲跌統計!O$14)/$F61-1)))</f>
        <v/>
      </c>
      <c r="P61" s="21" t="str">
        <f>IF(OR(P$14="",$D61="",$F61=""),"",IF(MATCH($D61,Data!$B:$B,-1)-P$14&lt;=5,"",(INDEX(Data!$C:$C,MATCH(後幾日漲跌統計!$D61,Data!$B:$B,-1)-後幾日漲跌統計!P$14)/$F61-1)))</f>
        <v/>
      </c>
      <c r="Q61" s="21" t="str">
        <f>IF(OR(Q$14="",$D61="",$F61=""),"",IF(MATCH($D61,Data!$B:$B,-1)-Q$14&lt;=5,"",(INDEX(Data!$C:$C,MATCH(後幾日漲跌統計!$D61,Data!$B:$B,-1)-後幾日漲跌統計!Q$14)/$F61-1)))</f>
        <v/>
      </c>
      <c r="R61" s="21" t="str">
        <f>IF(OR(R$14="",$D61="",$F61=""),"",IF(MATCH($D61,Data!$B:$B,-1)-R$14&lt;=5,"",(INDEX(Data!$C:$C,MATCH(後幾日漲跌統計!$D61,Data!$B:$B,-1)-後幾日漲跌統計!R$14)/$F61-1)))</f>
        <v/>
      </c>
    </row>
    <row r="62" spans="4:18">
      <c r="D62" s="18"/>
      <c r="F62" s="20" t="str">
        <f>IF(D62="","",IF(OR(D62&gt;$AH$7,D62&lt;$AG$7),"",INDEX(Data!$C:$C,MATCH(後幾日漲跌統計!D62,Data!$B:$B,-1))))</f>
        <v/>
      </c>
      <c r="G62" s="21" t="str">
        <f>IF(OR(G$14="",$D62="",$F62=""),"",IF(INDEX(Data!$C:$C,MATCH(後幾日漲跌統計!$D62,Data!$B:$B,-1)+G$14)="","",($F62/INDEX(Data!$C:$C,MATCH(後幾日漲跌統計!$D62,Data!$B:$B,-1)+G$14)-1)))</f>
        <v/>
      </c>
      <c r="H62" s="21" t="str">
        <f>IF(OR(H$14="",$D62="",$F62=""),"",IF(INDEX(Data!$C:$C,MATCH(後幾日漲跌統計!$D62,Data!$B:$B,-1)+H$14)="","",($F62/INDEX(Data!$C:$C,MATCH(後幾日漲跌統計!$D62,Data!$B:$B,-1)+H$14)-1)))</f>
        <v/>
      </c>
      <c r="I62" s="21" t="str">
        <f>IF(OR(I$14="",$D62="",$F62=""),"",IF(INDEX(Data!$C:$C,MATCH(後幾日漲跌統計!$D62,Data!$B:$B,-1)+I$14)="","",($F62/INDEX(Data!$C:$C,MATCH(後幾日漲跌統計!$D62,Data!$B:$B,-1)+I$14)-1)))</f>
        <v/>
      </c>
      <c r="J62" s="21" t="str">
        <f>IF(OR(J$14="",$D62="",$F62=""),"",IF(INDEX(Data!$C:$C,MATCH(後幾日漲跌統計!$D62,Data!$B:$B,-1)+J$14)="","",($F62/INDEX(Data!$C:$C,MATCH(後幾日漲跌統計!$D62,Data!$B:$B,-1)+J$14)-1)))</f>
        <v/>
      </c>
      <c r="K62" s="21" t="str">
        <f>IF(OR(K$14="",$D62="",$F62=""),"",IF(INDEX(Data!$C:$C,MATCH(後幾日漲跌統計!$D62,Data!$B:$B,-1)+K$14)="","",($F62/INDEX(Data!$C:$C,MATCH(後幾日漲跌統計!$D62,Data!$B:$B,-1)+K$14)-1)))</f>
        <v/>
      </c>
      <c r="L62" s="21" t="str">
        <f>IF(OR(L$14="",$D62="",$F62=""),"",IF(INDEX(Data!$C:$C,MATCH(後幾日漲跌統計!$D62,Data!$B:$B,-1)+1)="","",($F62/INDEX(Data!$C:$C,MATCH(後幾日漲跌統計!$D62,Data!$B:$B,-1)+1)-1)))</f>
        <v/>
      </c>
      <c r="M62" s="21" t="str">
        <f>IF(OR(M$14="",$D62="",$F62=""),"",IF(MATCH($D62,Data!$B:$B,-1)-M$14&lt;=5,"",(INDEX(Data!$C:$C,MATCH(後幾日漲跌統計!$D62,Data!$B:$B,-1)-後幾日漲跌統計!M$14)/$F62-1)))</f>
        <v/>
      </c>
      <c r="N62" s="21" t="str">
        <f>IF(OR(N$14="",$D62="",$F62=""),"",IF(MATCH($D62,Data!$B:$B,-1)-N$14&lt;=5,"",(INDEX(Data!$C:$C,MATCH(後幾日漲跌統計!$D62,Data!$B:$B,-1)-後幾日漲跌統計!N$14)/$F62-1)))</f>
        <v/>
      </c>
      <c r="O62" s="21" t="str">
        <f>IF(OR(O$14="",$D62="",$F62=""),"",IF(MATCH($D62,Data!$B:$B,-1)-O$14&lt;=5,"",(INDEX(Data!$C:$C,MATCH(後幾日漲跌統計!$D62,Data!$B:$B,-1)-後幾日漲跌統計!O$14)/$F62-1)))</f>
        <v/>
      </c>
      <c r="P62" s="21" t="str">
        <f>IF(OR(P$14="",$D62="",$F62=""),"",IF(MATCH($D62,Data!$B:$B,-1)-P$14&lt;=5,"",(INDEX(Data!$C:$C,MATCH(後幾日漲跌統計!$D62,Data!$B:$B,-1)-後幾日漲跌統計!P$14)/$F62-1)))</f>
        <v/>
      </c>
      <c r="Q62" s="21" t="str">
        <f>IF(OR(Q$14="",$D62="",$F62=""),"",IF(MATCH($D62,Data!$B:$B,-1)-Q$14&lt;=5,"",(INDEX(Data!$C:$C,MATCH(後幾日漲跌統計!$D62,Data!$B:$B,-1)-後幾日漲跌統計!Q$14)/$F62-1)))</f>
        <v/>
      </c>
      <c r="R62" s="21" t="str">
        <f>IF(OR(R$14="",$D62="",$F62=""),"",IF(MATCH($D62,Data!$B:$B,-1)-R$14&lt;=5,"",(INDEX(Data!$C:$C,MATCH(後幾日漲跌統計!$D62,Data!$B:$B,-1)-後幾日漲跌統計!R$14)/$F62-1)))</f>
        <v/>
      </c>
    </row>
    <row r="63" spans="4:18">
      <c r="D63" s="18"/>
      <c r="F63" s="20" t="str">
        <f>IF(D63="","",IF(OR(D63&gt;$AH$7,D63&lt;$AG$7),"",INDEX(Data!$C:$C,MATCH(後幾日漲跌統計!D63,Data!$B:$B,-1))))</f>
        <v/>
      </c>
      <c r="G63" s="21" t="str">
        <f>IF(OR(G$14="",$D63="",$F63=""),"",IF(INDEX(Data!$C:$C,MATCH(後幾日漲跌統計!$D63,Data!$B:$B,-1)+G$14)="","",($F63/INDEX(Data!$C:$C,MATCH(後幾日漲跌統計!$D63,Data!$B:$B,-1)+G$14)-1)))</f>
        <v/>
      </c>
      <c r="H63" s="21" t="str">
        <f>IF(OR(H$14="",$D63="",$F63=""),"",IF(INDEX(Data!$C:$C,MATCH(後幾日漲跌統計!$D63,Data!$B:$B,-1)+H$14)="","",($F63/INDEX(Data!$C:$C,MATCH(後幾日漲跌統計!$D63,Data!$B:$B,-1)+H$14)-1)))</f>
        <v/>
      </c>
      <c r="I63" s="21" t="str">
        <f>IF(OR(I$14="",$D63="",$F63=""),"",IF(INDEX(Data!$C:$C,MATCH(後幾日漲跌統計!$D63,Data!$B:$B,-1)+I$14)="","",($F63/INDEX(Data!$C:$C,MATCH(後幾日漲跌統計!$D63,Data!$B:$B,-1)+I$14)-1)))</f>
        <v/>
      </c>
      <c r="J63" s="21" t="str">
        <f>IF(OR(J$14="",$D63="",$F63=""),"",IF(INDEX(Data!$C:$C,MATCH(後幾日漲跌統計!$D63,Data!$B:$B,-1)+J$14)="","",($F63/INDEX(Data!$C:$C,MATCH(後幾日漲跌統計!$D63,Data!$B:$B,-1)+J$14)-1)))</f>
        <v/>
      </c>
      <c r="K63" s="21" t="str">
        <f>IF(OR(K$14="",$D63="",$F63=""),"",IF(INDEX(Data!$C:$C,MATCH(後幾日漲跌統計!$D63,Data!$B:$B,-1)+K$14)="","",($F63/INDEX(Data!$C:$C,MATCH(後幾日漲跌統計!$D63,Data!$B:$B,-1)+K$14)-1)))</f>
        <v/>
      </c>
      <c r="L63" s="21" t="str">
        <f>IF(OR(L$14="",$D63="",$F63=""),"",IF(INDEX(Data!$C:$C,MATCH(後幾日漲跌統計!$D63,Data!$B:$B,-1)+1)="","",($F63/INDEX(Data!$C:$C,MATCH(後幾日漲跌統計!$D63,Data!$B:$B,-1)+1)-1)))</f>
        <v/>
      </c>
      <c r="M63" s="21" t="str">
        <f>IF(OR(M$14="",$D63="",$F63=""),"",IF(MATCH($D63,Data!$B:$B,-1)-M$14&lt;=5,"",(INDEX(Data!$C:$C,MATCH(後幾日漲跌統計!$D63,Data!$B:$B,-1)-後幾日漲跌統計!M$14)/$F63-1)))</f>
        <v/>
      </c>
      <c r="N63" s="21" t="str">
        <f>IF(OR(N$14="",$D63="",$F63=""),"",IF(MATCH($D63,Data!$B:$B,-1)-N$14&lt;=5,"",(INDEX(Data!$C:$C,MATCH(後幾日漲跌統計!$D63,Data!$B:$B,-1)-後幾日漲跌統計!N$14)/$F63-1)))</f>
        <v/>
      </c>
      <c r="O63" s="21" t="str">
        <f>IF(OR(O$14="",$D63="",$F63=""),"",IF(MATCH($D63,Data!$B:$B,-1)-O$14&lt;=5,"",(INDEX(Data!$C:$C,MATCH(後幾日漲跌統計!$D63,Data!$B:$B,-1)-後幾日漲跌統計!O$14)/$F63-1)))</f>
        <v/>
      </c>
      <c r="P63" s="21" t="str">
        <f>IF(OR(P$14="",$D63="",$F63=""),"",IF(MATCH($D63,Data!$B:$B,-1)-P$14&lt;=5,"",(INDEX(Data!$C:$C,MATCH(後幾日漲跌統計!$D63,Data!$B:$B,-1)-後幾日漲跌統計!P$14)/$F63-1)))</f>
        <v/>
      </c>
      <c r="Q63" s="21" t="str">
        <f>IF(OR(Q$14="",$D63="",$F63=""),"",IF(MATCH($D63,Data!$B:$B,-1)-Q$14&lt;=5,"",(INDEX(Data!$C:$C,MATCH(後幾日漲跌統計!$D63,Data!$B:$B,-1)-後幾日漲跌統計!Q$14)/$F63-1)))</f>
        <v/>
      </c>
      <c r="R63" s="21" t="str">
        <f>IF(OR(R$14="",$D63="",$F63=""),"",IF(MATCH($D63,Data!$B:$B,-1)-R$14&lt;=5,"",(INDEX(Data!$C:$C,MATCH(後幾日漲跌統計!$D63,Data!$B:$B,-1)-後幾日漲跌統計!R$14)/$F63-1)))</f>
        <v/>
      </c>
    </row>
    <row r="64" spans="4:18">
      <c r="D64" s="18"/>
      <c r="F64" s="20" t="str">
        <f>IF(D64="","",IF(OR(D64&gt;$AH$7,D64&lt;$AG$7),"",INDEX(Data!$C:$C,MATCH(後幾日漲跌統計!D64,Data!$B:$B,-1))))</f>
        <v/>
      </c>
      <c r="G64" s="21" t="str">
        <f>IF(OR(G$14="",$D64="",$F64=""),"",IF(INDEX(Data!$C:$C,MATCH(後幾日漲跌統計!$D64,Data!$B:$B,-1)+G$14)="","",($F64/INDEX(Data!$C:$C,MATCH(後幾日漲跌統計!$D64,Data!$B:$B,-1)+G$14)-1)))</f>
        <v/>
      </c>
      <c r="H64" s="21" t="str">
        <f>IF(OR(H$14="",$D64="",$F64=""),"",IF(INDEX(Data!$C:$C,MATCH(後幾日漲跌統計!$D64,Data!$B:$B,-1)+H$14)="","",($F64/INDEX(Data!$C:$C,MATCH(後幾日漲跌統計!$D64,Data!$B:$B,-1)+H$14)-1)))</f>
        <v/>
      </c>
      <c r="I64" s="21" t="str">
        <f>IF(OR(I$14="",$D64="",$F64=""),"",IF(INDEX(Data!$C:$C,MATCH(後幾日漲跌統計!$D64,Data!$B:$B,-1)+I$14)="","",($F64/INDEX(Data!$C:$C,MATCH(後幾日漲跌統計!$D64,Data!$B:$B,-1)+I$14)-1)))</f>
        <v/>
      </c>
      <c r="J64" s="21" t="str">
        <f>IF(OR(J$14="",$D64="",$F64=""),"",IF(INDEX(Data!$C:$C,MATCH(後幾日漲跌統計!$D64,Data!$B:$B,-1)+J$14)="","",($F64/INDEX(Data!$C:$C,MATCH(後幾日漲跌統計!$D64,Data!$B:$B,-1)+J$14)-1)))</f>
        <v/>
      </c>
      <c r="K64" s="21" t="str">
        <f>IF(OR(K$14="",$D64="",$F64=""),"",IF(INDEX(Data!$C:$C,MATCH(後幾日漲跌統計!$D64,Data!$B:$B,-1)+K$14)="","",($F64/INDEX(Data!$C:$C,MATCH(後幾日漲跌統計!$D64,Data!$B:$B,-1)+K$14)-1)))</f>
        <v/>
      </c>
      <c r="L64" s="21" t="str">
        <f>IF(OR(L$14="",$D64="",$F64=""),"",IF(INDEX(Data!$C:$C,MATCH(後幾日漲跌統計!$D64,Data!$B:$B,-1)+1)="","",($F64/INDEX(Data!$C:$C,MATCH(後幾日漲跌統計!$D64,Data!$B:$B,-1)+1)-1)))</f>
        <v/>
      </c>
      <c r="M64" s="21" t="str">
        <f>IF(OR(M$14="",$D64="",$F64=""),"",IF(MATCH($D64,Data!$B:$B,-1)-M$14&lt;=5,"",(INDEX(Data!$C:$C,MATCH(後幾日漲跌統計!$D64,Data!$B:$B,-1)-後幾日漲跌統計!M$14)/$F64-1)))</f>
        <v/>
      </c>
      <c r="N64" s="21" t="str">
        <f>IF(OR(N$14="",$D64="",$F64=""),"",IF(MATCH($D64,Data!$B:$B,-1)-N$14&lt;=5,"",(INDEX(Data!$C:$C,MATCH(後幾日漲跌統計!$D64,Data!$B:$B,-1)-後幾日漲跌統計!N$14)/$F64-1)))</f>
        <v/>
      </c>
      <c r="O64" s="21" t="str">
        <f>IF(OR(O$14="",$D64="",$F64=""),"",IF(MATCH($D64,Data!$B:$B,-1)-O$14&lt;=5,"",(INDEX(Data!$C:$C,MATCH(後幾日漲跌統計!$D64,Data!$B:$B,-1)-後幾日漲跌統計!O$14)/$F64-1)))</f>
        <v/>
      </c>
      <c r="P64" s="21" t="str">
        <f>IF(OR(P$14="",$D64="",$F64=""),"",IF(MATCH($D64,Data!$B:$B,-1)-P$14&lt;=5,"",(INDEX(Data!$C:$C,MATCH(後幾日漲跌統計!$D64,Data!$B:$B,-1)-後幾日漲跌統計!P$14)/$F64-1)))</f>
        <v/>
      </c>
      <c r="Q64" s="21" t="str">
        <f>IF(OR(Q$14="",$D64="",$F64=""),"",IF(MATCH($D64,Data!$B:$B,-1)-Q$14&lt;=5,"",(INDEX(Data!$C:$C,MATCH(後幾日漲跌統計!$D64,Data!$B:$B,-1)-後幾日漲跌統計!Q$14)/$F64-1)))</f>
        <v/>
      </c>
      <c r="R64" s="21" t="str">
        <f>IF(OR(R$14="",$D64="",$F64=""),"",IF(MATCH($D64,Data!$B:$B,-1)-R$14&lt;=5,"",(INDEX(Data!$C:$C,MATCH(後幾日漲跌統計!$D64,Data!$B:$B,-1)-後幾日漲跌統計!R$14)/$F64-1)))</f>
        <v/>
      </c>
    </row>
    <row r="65" spans="4:18">
      <c r="D65" s="18"/>
      <c r="F65" s="20" t="str">
        <f>IF(D65="","",IF(OR(D65&gt;$AH$7,D65&lt;$AG$7),"",INDEX(Data!$C:$C,MATCH(後幾日漲跌統計!D65,Data!$B:$B,-1))))</f>
        <v/>
      </c>
      <c r="G65" s="21" t="str">
        <f>IF(OR(G$14="",$D65="",$F65=""),"",IF(INDEX(Data!$C:$C,MATCH(後幾日漲跌統計!$D65,Data!$B:$B,-1)+G$14)="","",($F65/INDEX(Data!$C:$C,MATCH(後幾日漲跌統計!$D65,Data!$B:$B,-1)+G$14)-1)))</f>
        <v/>
      </c>
      <c r="H65" s="21" t="str">
        <f>IF(OR(H$14="",$D65="",$F65=""),"",IF(INDEX(Data!$C:$C,MATCH(後幾日漲跌統計!$D65,Data!$B:$B,-1)+H$14)="","",($F65/INDEX(Data!$C:$C,MATCH(後幾日漲跌統計!$D65,Data!$B:$B,-1)+H$14)-1)))</f>
        <v/>
      </c>
      <c r="I65" s="21" t="str">
        <f>IF(OR(I$14="",$D65="",$F65=""),"",IF(INDEX(Data!$C:$C,MATCH(後幾日漲跌統計!$D65,Data!$B:$B,-1)+I$14)="","",($F65/INDEX(Data!$C:$C,MATCH(後幾日漲跌統計!$D65,Data!$B:$B,-1)+I$14)-1)))</f>
        <v/>
      </c>
      <c r="J65" s="21" t="str">
        <f>IF(OR(J$14="",$D65="",$F65=""),"",IF(INDEX(Data!$C:$C,MATCH(後幾日漲跌統計!$D65,Data!$B:$B,-1)+J$14)="","",($F65/INDEX(Data!$C:$C,MATCH(後幾日漲跌統計!$D65,Data!$B:$B,-1)+J$14)-1)))</f>
        <v/>
      </c>
      <c r="K65" s="21" t="str">
        <f>IF(OR(K$14="",$D65="",$F65=""),"",IF(INDEX(Data!$C:$C,MATCH(後幾日漲跌統計!$D65,Data!$B:$B,-1)+K$14)="","",($F65/INDEX(Data!$C:$C,MATCH(後幾日漲跌統計!$D65,Data!$B:$B,-1)+K$14)-1)))</f>
        <v/>
      </c>
      <c r="L65" s="21" t="str">
        <f>IF(OR(L$14="",$D65="",$F65=""),"",IF(INDEX(Data!$C:$C,MATCH(後幾日漲跌統計!$D65,Data!$B:$B,-1)+1)="","",($F65/INDEX(Data!$C:$C,MATCH(後幾日漲跌統計!$D65,Data!$B:$B,-1)+1)-1)))</f>
        <v/>
      </c>
      <c r="M65" s="21" t="str">
        <f>IF(OR(M$14="",$D65="",$F65=""),"",IF(MATCH($D65,Data!$B:$B,-1)-M$14&lt;=5,"",(INDEX(Data!$C:$C,MATCH(後幾日漲跌統計!$D65,Data!$B:$B,-1)-後幾日漲跌統計!M$14)/$F65-1)))</f>
        <v/>
      </c>
      <c r="N65" s="21" t="str">
        <f>IF(OR(N$14="",$D65="",$F65=""),"",IF(MATCH($D65,Data!$B:$B,-1)-N$14&lt;=5,"",(INDEX(Data!$C:$C,MATCH(後幾日漲跌統計!$D65,Data!$B:$B,-1)-後幾日漲跌統計!N$14)/$F65-1)))</f>
        <v/>
      </c>
      <c r="O65" s="21" t="str">
        <f>IF(OR(O$14="",$D65="",$F65=""),"",IF(MATCH($D65,Data!$B:$B,-1)-O$14&lt;=5,"",(INDEX(Data!$C:$C,MATCH(後幾日漲跌統計!$D65,Data!$B:$B,-1)-後幾日漲跌統計!O$14)/$F65-1)))</f>
        <v/>
      </c>
      <c r="P65" s="21" t="str">
        <f>IF(OR(P$14="",$D65="",$F65=""),"",IF(MATCH($D65,Data!$B:$B,-1)-P$14&lt;=5,"",(INDEX(Data!$C:$C,MATCH(後幾日漲跌統計!$D65,Data!$B:$B,-1)-後幾日漲跌統計!P$14)/$F65-1)))</f>
        <v/>
      </c>
      <c r="Q65" s="21" t="str">
        <f>IF(OR(Q$14="",$D65="",$F65=""),"",IF(MATCH($D65,Data!$B:$B,-1)-Q$14&lt;=5,"",(INDEX(Data!$C:$C,MATCH(後幾日漲跌統計!$D65,Data!$B:$B,-1)-後幾日漲跌統計!Q$14)/$F65-1)))</f>
        <v/>
      </c>
      <c r="R65" s="21" t="str">
        <f>IF(OR(R$14="",$D65="",$F65=""),"",IF(MATCH($D65,Data!$B:$B,-1)-R$14&lt;=5,"",(INDEX(Data!$C:$C,MATCH(後幾日漲跌統計!$D65,Data!$B:$B,-1)-後幾日漲跌統計!R$14)/$F65-1)))</f>
        <v/>
      </c>
    </row>
  </sheetData>
  <sortState ref="U16:U26">
    <sortCondition descending="1" ref="U16"/>
  </sortState>
  <phoneticPr fontId="3" type="noConversion"/>
  <conditionalFormatting sqref="G7:R7 G10:R10">
    <cfRule type="cellIs" dxfId="4" priority="3" stopIfTrue="1" operator="lessThanOrEqual">
      <formula>-0.7</formula>
    </cfRule>
    <cfRule type="cellIs" dxfId="3" priority="7" stopIfTrue="1" operator="greaterThanOrEqual">
      <formula>0.7</formula>
    </cfRule>
  </conditionalFormatting>
  <conditionalFormatting sqref="G16:R65">
    <cfRule type="cellIs" dxfId="2" priority="5" stopIfTrue="1" operator="lessThan">
      <formula>0</formula>
    </cfRule>
  </conditionalFormatting>
  <conditionalFormatting sqref="G6:R11">
    <cfRule type="containsErrors" dxfId="1" priority="2" stopIfTrue="1">
      <formula>ISERROR(G6)</formula>
    </cfRule>
  </conditionalFormatting>
  <conditionalFormatting sqref="L14:L65">
    <cfRule type="notContainsBlanks" dxfId="0" priority="4" stopIfTrue="1">
      <formula>LEN(TRIM(L14))&gt;0</formula>
    </cfRule>
  </conditionalFormatting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Data</vt:lpstr>
      <vt:lpstr>歷年跌破500點</vt:lpstr>
      <vt:lpstr>後幾日漲跌統計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cmoney全曜財經版權所有</dc:creator>
  <cp:lastModifiedBy>Eisner Chen</cp:lastModifiedBy>
  <cp:lastPrinted>2014-02-11T03:25:59Z</cp:lastPrinted>
  <dcterms:created xsi:type="dcterms:W3CDTF">2010-08-26T04:07:10Z</dcterms:created>
  <dcterms:modified xsi:type="dcterms:W3CDTF">2018-02-06T03:53:56Z</dcterms:modified>
</cp:coreProperties>
</file>